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1010" sheetId="6" r:id="rId1"/>
  </sheets>
  <definedNames>
    <definedName name="_xlnm.Print_Area" localSheetId="0">'Додаток2 КПК0611010'!$A$1:$BY$315</definedName>
  </definedNames>
  <calcPr calcId="162913"/>
</workbook>
</file>

<file path=xl/calcChain.xml><?xml version="1.0" encoding="utf-8"?>
<calcChain xmlns="http://schemas.openxmlformats.org/spreadsheetml/2006/main">
  <c r="BH291" i="6" l="1"/>
  <c r="AT291" i="6"/>
  <c r="AJ291" i="6"/>
  <c r="BG282" i="6"/>
  <c r="AQ282" i="6"/>
  <c r="BG281" i="6"/>
  <c r="AQ281" i="6"/>
  <c r="BG280" i="6"/>
  <c r="AQ280" i="6"/>
  <c r="AZ257" i="6"/>
  <c r="AK257" i="6"/>
  <c r="AZ256" i="6"/>
  <c r="AK256" i="6"/>
  <c r="AZ255" i="6"/>
  <c r="AK255" i="6"/>
  <c r="BO247" i="6"/>
  <c r="AZ247" i="6"/>
  <c r="AK247" i="6"/>
  <c r="BO246" i="6"/>
  <c r="AZ246" i="6"/>
  <c r="AK246" i="6"/>
  <c r="BO245" i="6"/>
  <c r="AZ245" i="6"/>
  <c r="AK245" i="6"/>
  <c r="BD140" i="6"/>
  <c r="AJ140" i="6"/>
  <c r="BD139" i="6"/>
  <c r="AJ139" i="6"/>
  <c r="BD138" i="6"/>
  <c r="AJ138" i="6"/>
  <c r="BD137" i="6"/>
  <c r="AJ137" i="6"/>
  <c r="BU129" i="6"/>
  <c r="BB129" i="6"/>
  <c r="AI129" i="6"/>
  <c r="BU128" i="6"/>
  <c r="BB128" i="6"/>
  <c r="AI128" i="6"/>
  <c r="BU127" i="6"/>
  <c r="BB127" i="6"/>
  <c r="AI127" i="6"/>
  <c r="BU126" i="6"/>
  <c r="BB126" i="6"/>
  <c r="AI126" i="6"/>
  <c r="BG116" i="6"/>
  <c r="AM116" i="6"/>
  <c r="BG108" i="6"/>
  <c r="AM108" i="6"/>
  <c r="BG107" i="6"/>
  <c r="AM107" i="6"/>
  <c r="BG106" i="6"/>
  <c r="AM106" i="6"/>
  <c r="BG105" i="6"/>
  <c r="AM105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U85" i="6"/>
  <c r="BB85" i="6"/>
  <c r="AI85" i="6"/>
  <c r="BU77" i="6"/>
  <c r="BB77" i="6"/>
  <c r="AI77" i="6"/>
  <c r="BU76" i="6"/>
  <c r="BB76" i="6"/>
  <c r="AI76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G52" i="6"/>
  <c r="AM52" i="6"/>
  <c r="BG51" i="6"/>
  <c r="AM51" i="6"/>
  <c r="BG50" i="6"/>
  <c r="AM50" i="6"/>
  <c r="BG49" i="6"/>
  <c r="AM49" i="6"/>
  <c r="BG48" i="6"/>
  <c r="AM48" i="6"/>
  <c r="BG47" i="6"/>
  <c r="AM47" i="6"/>
  <c r="BG46" i="6"/>
  <c r="AM46" i="6"/>
  <c r="BG45" i="6"/>
  <c r="AM45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<sst xmlns="http://schemas.openxmlformats.org/spreadsheetml/2006/main" count="877" uniqueCount="309">
  <si>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</si>
  <si>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</si>
  <si>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</si>
  <si>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</si>
  <si>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</si>
  <si>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</si>
  <si>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</si>
  <si>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</si>
  <si>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</si>
  <si>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</si>
  <si>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</si>
  <si>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</si>
  <si>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</si>
  <si>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</si>
  <si>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</si>
  <si>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</si>
  <si>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</si>
  <si>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</si>
  <si>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</si>
  <si>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</si>
  <si>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</si>
  <si>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</si>
  <si>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</si>
  <si>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</si>
  <si>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</si>
  <si>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</si>
  <si>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</si>
  <si>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</si>
  <si>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</si>
  <si>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</si>
  <si>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</si>
  <si>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</si>
  <si>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</si>
  <si>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</si>
  <si>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</si>
  <si>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</si>
  <si>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</si>
  <si>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</si>
  <si>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</si>
  <si>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</si>
  <si>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</si>
  <si>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</si>
  <si>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</si>
  <si>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</si>
  <si>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</si>
  <si>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</si>
  <si>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</si>
  <si>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</si>
  <si>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</si>
  <si>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</si>
  <si>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</si>
  <si>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</si>
  <si>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</si>
  <si>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</si>
  <si>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</si>
  <si>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</si>
  <si>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</si>
  <si>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</si>
  <si>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</si>
  <si>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</si>
  <si>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</si>
  <si>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</si>
  <si>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</si>
  <si>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</si>
  <si>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</si>
  <si>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</si>
  <si>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</si>
  <si>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</si>
  <si>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</si>
  <si>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</si>
  <si>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</si>
  <si>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</si>
  <si>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</si>
  <si>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</si>
  <si>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</si>
  <si>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</si>
  <si>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</si>
  <si>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</si>
  <si>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</si>
  <si>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</si>
  <si>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</si>
  <si>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</si>
  <si>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</si>
  <si>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</si>
  <si>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</si>
  <si>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</si>
  <si>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</si>
  <si>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</si>
  <si>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</si>
  <si>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</si>
  <si>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</si>
  <si>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</si>
  <si>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</si>
  <si>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</si>
  <si>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</si>
  <si>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</si>
  <si>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</si>
  <si>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</si>
  <si>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</si>
  <si>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</si>
  <si>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</si>
  <si>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</si>
  <si>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</si>
  <si>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</si>
  <si>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</si>
  <si>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</si>
  <si>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</si>
  <si>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</si>
  <si>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</si>
  <si>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</si>
  <si>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</si>
  <si>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</si>
  <si>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</si>
  <si>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</si>
  <si>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</si>
  <si>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</si>
  <si>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</si>
  <si>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</si>
  <si>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</si>
  <si>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</si>
  <si>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</si>
  <si>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</si>
  <si>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</si>
  <si>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</si>
  <si>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</si>
  <si>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</si>
  <si>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</si>
  <si>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</si>
  <si>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</si>
  <si>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</si>
  <si>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</si>
  <si>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</si>
  <si>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</si>
  <si>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</si>
  <si>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</si>
  <si>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</si>
  <si>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</si>
  <si>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</si>
  <si>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</si>
  <si>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</si>
  <si>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</si>
  <si>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</si>
  <si>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</si>
  <si>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</si>
  <si>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</si>
  <si>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</si>
  <si>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</si>
  <si>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</si>
  <si>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</si>
  <si>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</si>
  <si>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</si>
  <si>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</si>
  <si>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</si>
  <si>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</si>
  <si>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</si>
  <si>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</si>
  <si>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</si>
  <si>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</si>
  <si>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</si>
  <si>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</si>
  <si>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</si>
  <si>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</si>
  <si>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</si>
  <si>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</si>
  <si>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</si>
  <si>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</si>
  <si>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</si>
  <si>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</si>
  <si>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</si>
  <si>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</si>
  <si>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</si>
  <si>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</si>
  <si>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</si>
  <si>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</si>
  <si>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</si>
  <si>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</si>
  <si>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</si>
  <si>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Інші надходження спеціального фонду (розписати за видами надходжень)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</si>
  <si>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</si>
  <si>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</si>
  <si>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</si>
  <si>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</si>
  <si>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</si>
  <si>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</si>
  <si>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</si>
  <si>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</si>
  <si>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</si>
  <si>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</si>
  <si>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</si>
  <si>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</si>
  <si>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</si>
  <si>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</si>
  <si>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</si>
  <si>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</si>
  <si>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</si>
  <si>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Виготовлення проєктно-кошторисної документації по Новгород-Сіверський ЗДО "8 Березня" Новгород-Сіверської міської ради Чернігівської області (ремонт даху)</t>
  </si>
  <si>
    <t>Забезпечити створення належних умов для надання на належному рівні дошкільної освіти та виховання хлопців та дівчат.</t>
  </si>
  <si>
    <t>Погашення кредиторської заборгованності за 2022 рік</t>
  </si>
  <si>
    <t>затрат</t>
  </si>
  <si>
    <t xml:space="preserve">formula=RC[-16]+RC[-8]                          </t>
  </si>
  <si>
    <t>кількість груп</t>
  </si>
  <si>
    <t>од.</t>
  </si>
  <si>
    <t>мережа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</si>
  <si>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</si>
  <si>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</si>
  <si>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</si>
  <si>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</si>
  <si>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</si>
  <si>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</si>
  <si>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</si>
  <si>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</si>
  <si>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</si>
  <si>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Погашення кредиторської заборгованності 2022 року</t>
  </si>
  <si>
    <t>грн.</t>
  </si>
  <si>
    <t>кошторис</t>
  </si>
  <si>
    <t>Витрати на придбання ноутбуків</t>
  </si>
  <si>
    <t>розрахунок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</si>
  <si>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</si>
  <si>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</si>
  <si>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</si>
  <si>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</si>
  <si>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</si>
  <si>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дівчаток</t>
  </si>
  <si>
    <t>хлопчиків</t>
  </si>
  <si>
    <t>Кількість ноутбуків, які планується закупити</t>
  </si>
  <si>
    <t>шт.</t>
  </si>
  <si>
    <t>план</t>
  </si>
  <si>
    <t>ефективності</t>
  </si>
  <si>
    <t>середні витрати на 1 дитину</t>
  </si>
  <si>
    <t>діто-дні відвідування</t>
  </si>
  <si>
    <t>людино/день</t>
  </si>
  <si>
    <t>табель</t>
  </si>
  <si>
    <t>Середня вартість одного ноутбука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</si>
  <si>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</si>
  <si>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</si>
  <si>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</si>
  <si>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</si>
  <si>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</si>
  <si>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Відсоток придбаних ноутбуків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</si>
  <si>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</si>
  <si>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</si>
  <si>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</si>
  <si>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</si>
  <si>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</si>
  <si>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</si>
  <si>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</si>
  <si>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</si>
  <si>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</si>
  <si>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</si>
  <si>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</si>
  <si>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</si>
  <si>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</si>
  <si>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</si>
  <si>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</si>
  <si>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</t>
  </si>
  <si>
    <t>Рішення сесії  Новгород-Сіверської  міської ради</t>
  </si>
  <si>
    <t>Дебіторська заборгованість  виникла в результаті проплати за спожитий  природний газ в грудні місяці авансом.</t>
  </si>
  <si>
    <t>В січні місяці отримано акт за фактично спожитий газ решта коштів була повернута згідно листа.</t>
  </si>
  <si>
    <t>Бюджетний кодекс України, Конституція України, Закон України "Про Державний бюджет на 2024 рік", Закон України "Про Державний бюджет на 2025 рік"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</si>
  <si>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</si>
  <si>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</si>
  <si>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</si>
  <si>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</si>
  <si>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</si>
  <si>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</si>
  <si>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</si>
  <si>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</si>
  <si>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</si>
  <si>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</si>
  <si>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</si>
  <si>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</si>
  <si>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</si>
  <si>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</si>
  <si>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</si>
  <si>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</si>
  <si>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</si>
  <si>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</si>
  <si>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</si>
  <si>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</si>
  <si>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</si>
  <si>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</si>
  <si>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</si>
  <si>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</si>
  <si>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</si>
  <si>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</si>
  <si>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</si>
  <si>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</si>
  <si>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</si>
  <si>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</si>
  <si>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</si>
  <si>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</si>
  <si>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</si>
  <si>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</si>
  <si>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</si>
  <si>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</si>
  <si>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</si>
  <si>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</si>
  <si>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</si>
  <si>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</si>
  <si>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</si>
  <si>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</si>
  <si>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</si>
  <si>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</si>
  <si>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(0)(6)(1)(1)(0)(1)(0)</t>
  </si>
  <si>
    <t>(1)(0)(1)(0)</t>
  </si>
  <si>
    <t>(0)(9)(1)(0)</t>
  </si>
  <si>
    <t>Надання дошкільної освіти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</si>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</sst>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16"/>
  <sheetViews>
    <sheetView tabSelected="1" zoomScaleNormal="100" workbookViewId="0">
      <selection activeCell="BQ319" sqref="A1:BZ319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290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7" t="s">
        <v>260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259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264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7" t="s">
        <v>260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307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264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163</v>
      </c>
      <c r="B10" s="35" t="s">
        <v>303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304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305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306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265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291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196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5" t="s">
        <v>196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125" t="s">
        <v>258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277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266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267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270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278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6813228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6813228</v>
      </c>
      <c r="AJ30" s="97"/>
      <c r="AK30" s="97"/>
      <c r="AL30" s="97"/>
      <c r="AM30" s="98"/>
      <c r="AN30" s="96">
        <v>7422263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7422263</v>
      </c>
      <c r="BC30" s="97"/>
      <c r="BD30" s="97"/>
      <c r="BE30" s="97"/>
      <c r="BF30" s="98"/>
      <c r="BG30" s="96">
        <v>5111265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5111265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69926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69926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13408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13408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25.5" customHeight="1" x14ac:dyDescent="0.2">
      <c r="A32" s="89">
        <v>25010100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12.75" customHeight="1" x14ac:dyDescent="0.2">
      <c r="A33" s="89">
        <v>25020100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69926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69926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13408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13408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25.5" customHeight="1" x14ac:dyDescent="0.2">
      <c r="A34" s="89"/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46998</v>
      </c>
      <c r="AA34" s="95"/>
      <c r="AB34" s="95"/>
      <c r="AC34" s="95"/>
      <c r="AD34" s="95"/>
      <c r="AE34" s="96">
        <v>46998</v>
      </c>
      <c r="AF34" s="97"/>
      <c r="AG34" s="97"/>
      <c r="AH34" s="98"/>
      <c r="AI34" s="96">
        <f>IF(ISNUMBER(U34),U34,0)+IF(ISNUMBER(Z34),Z34,0)</f>
        <v>46998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134567</v>
      </c>
      <c r="AT34" s="97"/>
      <c r="AU34" s="97"/>
      <c r="AV34" s="97"/>
      <c r="AW34" s="98"/>
      <c r="AX34" s="96">
        <v>0</v>
      </c>
      <c r="AY34" s="97"/>
      <c r="AZ34" s="97"/>
      <c r="BA34" s="98"/>
      <c r="BB34" s="96">
        <f>IF(ISNUMBER(AN34),AN34,0)+IF(ISNUMBER(AS34),AS34,0)</f>
        <v>134567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99" customFormat="1" ht="12.75" customHeight="1" x14ac:dyDescent="0.2">
      <c r="A35" s="89">
        <v>602100</v>
      </c>
      <c r="B35" s="90"/>
      <c r="C35" s="90"/>
      <c r="D35" s="91"/>
      <c r="E35" s="92" t="s">
        <v>178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0</v>
      </c>
      <c r="AA35" s="95"/>
      <c r="AB35" s="95"/>
      <c r="AC35" s="95"/>
      <c r="AD35" s="95"/>
      <c r="AE35" s="96">
        <v>0</v>
      </c>
      <c r="AF35" s="97"/>
      <c r="AG35" s="97"/>
      <c r="AH35" s="98"/>
      <c r="AI35" s="96">
        <f>IF(ISNUMBER(U35),U35,0)+IF(ISNUMBER(Z35),Z35,0)</f>
        <v>0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134567</v>
      </c>
      <c r="AT35" s="97"/>
      <c r="AU35" s="97"/>
      <c r="AV35" s="97"/>
      <c r="AW35" s="98"/>
      <c r="AX35" s="96">
        <v>0</v>
      </c>
      <c r="AY35" s="97"/>
      <c r="AZ35" s="97"/>
      <c r="BA35" s="98"/>
      <c r="BB35" s="96">
        <f>IF(ISNUMBER(AN35),AN35,0)+IF(ISNUMBER(AS35),AS35,0)</f>
        <v>134567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0</v>
      </c>
      <c r="BM35" s="97"/>
      <c r="BN35" s="97"/>
      <c r="BO35" s="97"/>
      <c r="BP35" s="98"/>
      <c r="BQ35" s="96">
        <v>0</v>
      </c>
      <c r="BR35" s="97"/>
      <c r="BS35" s="97"/>
      <c r="BT35" s="98"/>
      <c r="BU35" s="96">
        <f>IF(ISNUMBER(BG35),BG35,0)+IF(ISNUMBER(BL35),BL35,0)</f>
        <v>0</v>
      </c>
      <c r="BV35" s="97"/>
      <c r="BW35" s="97"/>
      <c r="BX35" s="97"/>
      <c r="BY35" s="98"/>
    </row>
    <row r="36" spans="1:79" s="99" customFormat="1" ht="38.25" customHeight="1" x14ac:dyDescent="0.2">
      <c r="A36" s="89">
        <v>602400</v>
      </c>
      <c r="B36" s="90"/>
      <c r="C36" s="90"/>
      <c r="D36" s="91"/>
      <c r="E36" s="92" t="s">
        <v>179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4"/>
      <c r="U36" s="95" t="s">
        <v>173</v>
      </c>
      <c r="V36" s="95"/>
      <c r="W36" s="95"/>
      <c r="X36" s="95"/>
      <c r="Y36" s="95"/>
      <c r="Z36" s="95">
        <v>46998</v>
      </c>
      <c r="AA36" s="95"/>
      <c r="AB36" s="95"/>
      <c r="AC36" s="95"/>
      <c r="AD36" s="95"/>
      <c r="AE36" s="96">
        <v>46998</v>
      </c>
      <c r="AF36" s="97"/>
      <c r="AG36" s="97"/>
      <c r="AH36" s="98"/>
      <c r="AI36" s="96">
        <f>IF(ISNUMBER(U36),U36,0)+IF(ISNUMBER(Z36),Z36,0)</f>
        <v>46998</v>
      </c>
      <c r="AJ36" s="97"/>
      <c r="AK36" s="97"/>
      <c r="AL36" s="97"/>
      <c r="AM36" s="98"/>
      <c r="AN36" s="96" t="s">
        <v>173</v>
      </c>
      <c r="AO36" s="97"/>
      <c r="AP36" s="97"/>
      <c r="AQ36" s="97"/>
      <c r="AR36" s="98"/>
      <c r="AS36" s="96">
        <v>0</v>
      </c>
      <c r="AT36" s="97"/>
      <c r="AU36" s="97"/>
      <c r="AV36" s="97"/>
      <c r="AW36" s="98"/>
      <c r="AX36" s="96">
        <v>0</v>
      </c>
      <c r="AY36" s="97"/>
      <c r="AZ36" s="97"/>
      <c r="BA36" s="98"/>
      <c r="BB36" s="96">
        <f>IF(ISNUMBER(AN36),AN36,0)+IF(ISNUMBER(AS36),AS36,0)</f>
        <v>0</v>
      </c>
      <c r="BC36" s="97"/>
      <c r="BD36" s="97"/>
      <c r="BE36" s="97"/>
      <c r="BF36" s="98"/>
      <c r="BG36" s="96" t="s">
        <v>173</v>
      </c>
      <c r="BH36" s="97"/>
      <c r="BI36" s="97"/>
      <c r="BJ36" s="97"/>
      <c r="BK36" s="98"/>
      <c r="BL36" s="96">
        <v>0</v>
      </c>
      <c r="BM36" s="97"/>
      <c r="BN36" s="97"/>
      <c r="BO36" s="97"/>
      <c r="BP36" s="98"/>
      <c r="BQ36" s="96">
        <v>0</v>
      </c>
      <c r="BR36" s="97"/>
      <c r="BS36" s="97"/>
      <c r="BT36" s="98"/>
      <c r="BU36" s="96">
        <f>IF(ISNUMBER(BG36),BG36,0)+IF(ISNUMBER(BL36),BL36,0)</f>
        <v>0</v>
      </c>
      <c r="BV36" s="97"/>
      <c r="BW36" s="97"/>
      <c r="BX36" s="97"/>
      <c r="BY36" s="98"/>
    </row>
    <row r="37" spans="1:79" s="6" customFormat="1" ht="12.75" customHeight="1" x14ac:dyDescent="0.2">
      <c r="A37" s="86"/>
      <c r="B37" s="87"/>
      <c r="C37" s="87"/>
      <c r="D37" s="88"/>
      <c r="E37" s="100" t="s">
        <v>147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2"/>
      <c r="U37" s="103">
        <v>6813228</v>
      </c>
      <c r="V37" s="103"/>
      <c r="W37" s="103"/>
      <c r="X37" s="103"/>
      <c r="Y37" s="103"/>
      <c r="Z37" s="103">
        <v>116924</v>
      </c>
      <c r="AA37" s="103"/>
      <c r="AB37" s="103"/>
      <c r="AC37" s="103"/>
      <c r="AD37" s="103"/>
      <c r="AE37" s="104">
        <v>46998</v>
      </c>
      <c r="AF37" s="105"/>
      <c r="AG37" s="105"/>
      <c r="AH37" s="106"/>
      <c r="AI37" s="104">
        <f>IF(ISNUMBER(U37),U37,0)+IF(ISNUMBER(Z37),Z37,0)</f>
        <v>6930152</v>
      </c>
      <c r="AJ37" s="105"/>
      <c r="AK37" s="105"/>
      <c r="AL37" s="105"/>
      <c r="AM37" s="106"/>
      <c r="AN37" s="104">
        <v>7422263</v>
      </c>
      <c r="AO37" s="105"/>
      <c r="AP37" s="105"/>
      <c r="AQ37" s="105"/>
      <c r="AR37" s="106"/>
      <c r="AS37" s="104">
        <v>147975</v>
      </c>
      <c r="AT37" s="105"/>
      <c r="AU37" s="105"/>
      <c r="AV37" s="105"/>
      <c r="AW37" s="106"/>
      <c r="AX37" s="104">
        <v>0</v>
      </c>
      <c r="AY37" s="105"/>
      <c r="AZ37" s="105"/>
      <c r="BA37" s="106"/>
      <c r="BB37" s="104">
        <f>IF(ISNUMBER(AN37),AN37,0)+IF(ISNUMBER(AS37),AS37,0)</f>
        <v>7570238</v>
      </c>
      <c r="BC37" s="105"/>
      <c r="BD37" s="105"/>
      <c r="BE37" s="105"/>
      <c r="BF37" s="106"/>
      <c r="BG37" s="104">
        <v>5111265</v>
      </c>
      <c r="BH37" s="105"/>
      <c r="BI37" s="105"/>
      <c r="BJ37" s="105"/>
      <c r="BK37" s="106"/>
      <c r="BL37" s="104">
        <v>0</v>
      </c>
      <c r="BM37" s="105"/>
      <c r="BN37" s="105"/>
      <c r="BO37" s="105"/>
      <c r="BP37" s="106"/>
      <c r="BQ37" s="104">
        <v>0</v>
      </c>
      <c r="BR37" s="105"/>
      <c r="BS37" s="105"/>
      <c r="BT37" s="106"/>
      <c r="BU37" s="104">
        <f>IF(ISNUMBER(BG37),BG37,0)+IF(ISNUMBER(BL37),BL37,0)</f>
        <v>5111265</v>
      </c>
      <c r="BV37" s="105"/>
      <c r="BW37" s="105"/>
      <c r="BX37" s="105"/>
      <c r="BY37" s="106"/>
    </row>
    <row r="39" spans="1:79" ht="14.25" customHeight="1" x14ac:dyDescent="0.2">
      <c r="A39" s="79" t="s">
        <v>292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</row>
    <row r="40" spans="1:79" ht="15" customHeight="1" x14ac:dyDescent="0.2">
      <c r="A40" s="44" t="s">
        <v>266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</row>
    <row r="41" spans="1:79" ht="22.5" customHeight="1" x14ac:dyDescent="0.2">
      <c r="A41" s="51" t="s">
        <v>2</v>
      </c>
      <c r="B41" s="52"/>
      <c r="C41" s="52"/>
      <c r="D41" s="53"/>
      <c r="E41" s="51" t="s">
        <v>19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3"/>
      <c r="X41" s="36" t="s">
        <v>288</v>
      </c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  <c r="AR41" s="27" t="s">
        <v>293</v>
      </c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</row>
    <row r="42" spans="1:79" ht="36" customHeight="1" x14ac:dyDescent="0.2">
      <c r="A42" s="54"/>
      <c r="B42" s="55"/>
      <c r="C42" s="55"/>
      <c r="D42" s="56"/>
      <c r="E42" s="54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27" t="s">
        <v>4</v>
      </c>
      <c r="Y42" s="27"/>
      <c r="Z42" s="27"/>
      <c r="AA42" s="27"/>
      <c r="AB42" s="27"/>
      <c r="AC42" s="27" t="s">
        <v>3</v>
      </c>
      <c r="AD42" s="27"/>
      <c r="AE42" s="27"/>
      <c r="AF42" s="27"/>
      <c r="AG42" s="27"/>
      <c r="AH42" s="57" t="s">
        <v>116</v>
      </c>
      <c r="AI42" s="58"/>
      <c r="AJ42" s="58"/>
      <c r="AK42" s="58"/>
      <c r="AL42" s="59"/>
      <c r="AM42" s="36" t="s">
        <v>5</v>
      </c>
      <c r="AN42" s="37"/>
      <c r="AO42" s="37"/>
      <c r="AP42" s="37"/>
      <c r="AQ42" s="38"/>
      <c r="AR42" s="36" t="s">
        <v>4</v>
      </c>
      <c r="AS42" s="37"/>
      <c r="AT42" s="37"/>
      <c r="AU42" s="37"/>
      <c r="AV42" s="38"/>
      <c r="AW42" s="36" t="s">
        <v>3</v>
      </c>
      <c r="AX42" s="37"/>
      <c r="AY42" s="37"/>
      <c r="AZ42" s="37"/>
      <c r="BA42" s="38"/>
      <c r="BB42" s="57" t="s">
        <v>116</v>
      </c>
      <c r="BC42" s="58"/>
      <c r="BD42" s="58"/>
      <c r="BE42" s="58"/>
      <c r="BF42" s="59"/>
      <c r="BG42" s="36" t="s">
        <v>96</v>
      </c>
      <c r="BH42" s="37"/>
      <c r="BI42" s="37"/>
      <c r="BJ42" s="37"/>
      <c r="BK42" s="38"/>
    </row>
    <row r="43" spans="1:79" ht="15" customHeight="1" x14ac:dyDescent="0.2">
      <c r="A43" s="36">
        <v>1</v>
      </c>
      <c r="B43" s="37"/>
      <c r="C43" s="37"/>
      <c r="D43" s="38"/>
      <c r="E43" s="36">
        <v>2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27">
        <v>3</v>
      </c>
      <c r="Y43" s="27"/>
      <c r="Z43" s="27"/>
      <c r="AA43" s="27"/>
      <c r="AB43" s="27"/>
      <c r="AC43" s="27">
        <v>4</v>
      </c>
      <c r="AD43" s="27"/>
      <c r="AE43" s="27"/>
      <c r="AF43" s="27"/>
      <c r="AG43" s="27"/>
      <c r="AH43" s="27">
        <v>5</v>
      </c>
      <c r="AI43" s="27"/>
      <c r="AJ43" s="27"/>
      <c r="AK43" s="27"/>
      <c r="AL43" s="27"/>
      <c r="AM43" s="27">
        <v>6</v>
      </c>
      <c r="AN43" s="27"/>
      <c r="AO43" s="27"/>
      <c r="AP43" s="27"/>
      <c r="AQ43" s="27"/>
      <c r="AR43" s="36">
        <v>7</v>
      </c>
      <c r="AS43" s="37"/>
      <c r="AT43" s="37"/>
      <c r="AU43" s="37"/>
      <c r="AV43" s="38"/>
      <c r="AW43" s="36">
        <v>8</v>
      </c>
      <c r="AX43" s="37"/>
      <c r="AY43" s="37"/>
      <c r="AZ43" s="37"/>
      <c r="BA43" s="38"/>
      <c r="BB43" s="36">
        <v>9</v>
      </c>
      <c r="BC43" s="37"/>
      <c r="BD43" s="37"/>
      <c r="BE43" s="37"/>
      <c r="BF43" s="38"/>
      <c r="BG43" s="36">
        <v>10</v>
      </c>
      <c r="BH43" s="37"/>
      <c r="BI43" s="37"/>
      <c r="BJ43" s="37"/>
      <c r="BK43" s="38"/>
    </row>
    <row r="44" spans="1:79" ht="20.25" hidden="1" customHeight="1" x14ac:dyDescent="0.2">
      <c r="A44" s="39" t="s">
        <v>56</v>
      </c>
      <c r="B44" s="40"/>
      <c r="C44" s="40"/>
      <c r="D44" s="41"/>
      <c r="E44" s="39" t="s">
        <v>57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26" t="s">
        <v>60</v>
      </c>
      <c r="Y44" s="26"/>
      <c r="Z44" s="26"/>
      <c r="AA44" s="26"/>
      <c r="AB44" s="26"/>
      <c r="AC44" s="26" t="s">
        <v>61</v>
      </c>
      <c r="AD44" s="26"/>
      <c r="AE44" s="26"/>
      <c r="AF44" s="26"/>
      <c r="AG44" s="26"/>
      <c r="AH44" s="39" t="s">
        <v>94</v>
      </c>
      <c r="AI44" s="40"/>
      <c r="AJ44" s="40"/>
      <c r="AK44" s="40"/>
      <c r="AL44" s="41"/>
      <c r="AM44" s="47" t="s">
        <v>170</v>
      </c>
      <c r="AN44" s="48"/>
      <c r="AO44" s="48"/>
      <c r="AP44" s="48"/>
      <c r="AQ44" s="49"/>
      <c r="AR44" s="39" t="s">
        <v>62</v>
      </c>
      <c r="AS44" s="40"/>
      <c r="AT44" s="40"/>
      <c r="AU44" s="40"/>
      <c r="AV44" s="41"/>
      <c r="AW44" s="39" t="s">
        <v>63</v>
      </c>
      <c r="AX44" s="40"/>
      <c r="AY44" s="40"/>
      <c r="AZ44" s="40"/>
      <c r="BA44" s="41"/>
      <c r="BB44" s="39" t="s">
        <v>95</v>
      </c>
      <c r="BC44" s="40"/>
      <c r="BD44" s="40"/>
      <c r="BE44" s="40"/>
      <c r="BF44" s="41"/>
      <c r="BG44" s="47" t="s">
        <v>170</v>
      </c>
      <c r="BH44" s="48"/>
      <c r="BI44" s="48"/>
      <c r="BJ44" s="48"/>
      <c r="BK44" s="49"/>
      <c r="CA44" t="s">
        <v>23</v>
      </c>
    </row>
    <row r="45" spans="1:79" s="99" customFormat="1" ht="12.75" customHeight="1" x14ac:dyDescent="0.2">
      <c r="A45" s="89"/>
      <c r="B45" s="90"/>
      <c r="C45" s="90"/>
      <c r="D45" s="91"/>
      <c r="E45" s="92" t="s">
        <v>172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>
        <v>5111265</v>
      </c>
      <c r="Y45" s="97"/>
      <c r="Z45" s="97"/>
      <c r="AA45" s="97"/>
      <c r="AB45" s="98"/>
      <c r="AC45" s="96" t="s">
        <v>173</v>
      </c>
      <c r="AD45" s="97"/>
      <c r="AE45" s="97"/>
      <c r="AF45" s="97"/>
      <c r="AG45" s="98"/>
      <c r="AH45" s="96" t="s">
        <v>173</v>
      </c>
      <c r="AI45" s="97"/>
      <c r="AJ45" s="97"/>
      <c r="AK45" s="97"/>
      <c r="AL45" s="98"/>
      <c r="AM45" s="96">
        <f>IF(ISNUMBER(X45),X45,0)+IF(ISNUMBER(AC45),AC45,0)</f>
        <v>5111265</v>
      </c>
      <c r="AN45" s="97"/>
      <c r="AO45" s="97"/>
      <c r="AP45" s="97"/>
      <c r="AQ45" s="98"/>
      <c r="AR45" s="96">
        <v>5111265</v>
      </c>
      <c r="AS45" s="97"/>
      <c r="AT45" s="97"/>
      <c r="AU45" s="97"/>
      <c r="AV45" s="98"/>
      <c r="AW45" s="96" t="s">
        <v>173</v>
      </c>
      <c r="AX45" s="97"/>
      <c r="AY45" s="97"/>
      <c r="AZ45" s="97"/>
      <c r="BA45" s="98"/>
      <c r="BB45" s="96" t="s">
        <v>173</v>
      </c>
      <c r="BC45" s="97"/>
      <c r="BD45" s="97"/>
      <c r="BE45" s="97"/>
      <c r="BF45" s="98"/>
      <c r="BG45" s="95">
        <f>IF(ISNUMBER(AR45),AR45,0)+IF(ISNUMBER(AW45),AW45,0)</f>
        <v>5111265</v>
      </c>
      <c r="BH45" s="95"/>
      <c r="BI45" s="95"/>
      <c r="BJ45" s="95"/>
      <c r="BK45" s="95"/>
      <c r="CA45" s="99" t="s">
        <v>24</v>
      </c>
    </row>
    <row r="46" spans="1:79" s="99" customFormat="1" ht="25.5" customHeight="1" x14ac:dyDescent="0.2">
      <c r="A46" s="89"/>
      <c r="B46" s="90"/>
      <c r="C46" s="90"/>
      <c r="D46" s="91"/>
      <c r="E46" s="92" t="s">
        <v>174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0</v>
      </c>
      <c r="BH46" s="95"/>
      <c r="BI46" s="95"/>
      <c r="BJ46" s="95"/>
      <c r="BK46" s="95"/>
    </row>
    <row r="47" spans="1:79" s="99" customFormat="1" ht="25.5" customHeight="1" x14ac:dyDescent="0.2">
      <c r="A47" s="89">
        <v>25010100</v>
      </c>
      <c r="B47" s="90"/>
      <c r="C47" s="90"/>
      <c r="D47" s="91"/>
      <c r="E47" s="92" t="s">
        <v>175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99" customFormat="1" ht="12.75" customHeight="1" x14ac:dyDescent="0.2">
      <c r="A48" s="89">
        <v>25020100</v>
      </c>
      <c r="B48" s="90"/>
      <c r="C48" s="90"/>
      <c r="D48" s="91"/>
      <c r="E48" s="92" t="s">
        <v>176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0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0</v>
      </c>
      <c r="BH48" s="95"/>
      <c r="BI48" s="95"/>
      <c r="BJ48" s="95"/>
      <c r="BK48" s="95"/>
    </row>
    <row r="49" spans="1:79" s="99" customFormat="1" ht="25.5" customHeight="1" x14ac:dyDescent="0.2">
      <c r="A49" s="89"/>
      <c r="B49" s="90"/>
      <c r="C49" s="90"/>
      <c r="D49" s="91"/>
      <c r="E49" s="92" t="s">
        <v>177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/>
      <c r="X49" s="96" t="s">
        <v>173</v>
      </c>
      <c r="Y49" s="97"/>
      <c r="Z49" s="97"/>
      <c r="AA49" s="97"/>
      <c r="AB49" s="98"/>
      <c r="AC49" s="96">
        <v>0</v>
      </c>
      <c r="AD49" s="97"/>
      <c r="AE49" s="97"/>
      <c r="AF49" s="97"/>
      <c r="AG49" s="98"/>
      <c r="AH49" s="96">
        <v>0</v>
      </c>
      <c r="AI49" s="97"/>
      <c r="AJ49" s="97"/>
      <c r="AK49" s="97"/>
      <c r="AL49" s="98"/>
      <c r="AM49" s="96">
        <f>IF(ISNUMBER(X49),X49,0)+IF(ISNUMBER(AC49),AC49,0)</f>
        <v>0</v>
      </c>
      <c r="AN49" s="97"/>
      <c r="AO49" s="97"/>
      <c r="AP49" s="97"/>
      <c r="AQ49" s="98"/>
      <c r="AR49" s="96" t="s">
        <v>173</v>
      </c>
      <c r="AS49" s="97"/>
      <c r="AT49" s="97"/>
      <c r="AU49" s="97"/>
      <c r="AV49" s="98"/>
      <c r="AW49" s="96">
        <v>0</v>
      </c>
      <c r="AX49" s="97"/>
      <c r="AY49" s="97"/>
      <c r="AZ49" s="97"/>
      <c r="BA49" s="98"/>
      <c r="BB49" s="96">
        <v>0</v>
      </c>
      <c r="BC49" s="97"/>
      <c r="BD49" s="97"/>
      <c r="BE49" s="97"/>
      <c r="BF49" s="98"/>
      <c r="BG49" s="95">
        <f>IF(ISNUMBER(AR49),AR49,0)+IF(ISNUMBER(AW49),AW49,0)</f>
        <v>0</v>
      </c>
      <c r="BH49" s="95"/>
      <c r="BI49" s="95"/>
      <c r="BJ49" s="95"/>
      <c r="BK49" s="95"/>
    </row>
    <row r="50" spans="1:79" s="99" customFormat="1" ht="12.75" customHeight="1" x14ac:dyDescent="0.2">
      <c r="A50" s="89">
        <v>602100</v>
      </c>
      <c r="B50" s="90"/>
      <c r="C50" s="90"/>
      <c r="D50" s="91"/>
      <c r="E50" s="92" t="s">
        <v>178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4"/>
      <c r="X50" s="96" t="s">
        <v>173</v>
      </c>
      <c r="Y50" s="97"/>
      <c r="Z50" s="97"/>
      <c r="AA50" s="97"/>
      <c r="AB50" s="98"/>
      <c r="AC50" s="96">
        <v>0</v>
      </c>
      <c r="AD50" s="97"/>
      <c r="AE50" s="97"/>
      <c r="AF50" s="97"/>
      <c r="AG50" s="98"/>
      <c r="AH50" s="96">
        <v>0</v>
      </c>
      <c r="AI50" s="97"/>
      <c r="AJ50" s="97"/>
      <c r="AK50" s="97"/>
      <c r="AL50" s="98"/>
      <c r="AM50" s="96">
        <f>IF(ISNUMBER(X50),X50,0)+IF(ISNUMBER(AC50),AC50,0)</f>
        <v>0</v>
      </c>
      <c r="AN50" s="97"/>
      <c r="AO50" s="97"/>
      <c r="AP50" s="97"/>
      <c r="AQ50" s="98"/>
      <c r="AR50" s="96" t="s">
        <v>173</v>
      </c>
      <c r="AS50" s="97"/>
      <c r="AT50" s="97"/>
      <c r="AU50" s="97"/>
      <c r="AV50" s="98"/>
      <c r="AW50" s="96">
        <v>0</v>
      </c>
      <c r="AX50" s="97"/>
      <c r="AY50" s="97"/>
      <c r="AZ50" s="97"/>
      <c r="BA50" s="98"/>
      <c r="BB50" s="96">
        <v>0</v>
      </c>
      <c r="BC50" s="97"/>
      <c r="BD50" s="97"/>
      <c r="BE50" s="97"/>
      <c r="BF50" s="98"/>
      <c r="BG50" s="95">
        <f>IF(ISNUMBER(AR50),AR50,0)+IF(ISNUMBER(AW50),AW50,0)</f>
        <v>0</v>
      </c>
      <c r="BH50" s="95"/>
      <c r="BI50" s="95"/>
      <c r="BJ50" s="95"/>
      <c r="BK50" s="95"/>
    </row>
    <row r="51" spans="1:79" s="99" customFormat="1" ht="25.5" customHeight="1" x14ac:dyDescent="0.2">
      <c r="A51" s="89">
        <v>602400</v>
      </c>
      <c r="B51" s="90"/>
      <c r="C51" s="90"/>
      <c r="D51" s="91"/>
      <c r="E51" s="92" t="s">
        <v>179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4"/>
      <c r="X51" s="96" t="s">
        <v>173</v>
      </c>
      <c r="Y51" s="97"/>
      <c r="Z51" s="97"/>
      <c r="AA51" s="97"/>
      <c r="AB51" s="98"/>
      <c r="AC51" s="96">
        <v>0</v>
      </c>
      <c r="AD51" s="97"/>
      <c r="AE51" s="97"/>
      <c r="AF51" s="97"/>
      <c r="AG51" s="98"/>
      <c r="AH51" s="96">
        <v>0</v>
      </c>
      <c r="AI51" s="97"/>
      <c r="AJ51" s="97"/>
      <c r="AK51" s="97"/>
      <c r="AL51" s="98"/>
      <c r="AM51" s="96">
        <f>IF(ISNUMBER(X51),X51,0)+IF(ISNUMBER(AC51),AC51,0)</f>
        <v>0</v>
      </c>
      <c r="AN51" s="97"/>
      <c r="AO51" s="97"/>
      <c r="AP51" s="97"/>
      <c r="AQ51" s="98"/>
      <c r="AR51" s="96" t="s">
        <v>173</v>
      </c>
      <c r="AS51" s="97"/>
      <c r="AT51" s="97"/>
      <c r="AU51" s="97"/>
      <c r="AV51" s="98"/>
      <c r="AW51" s="96">
        <v>0</v>
      </c>
      <c r="AX51" s="97"/>
      <c r="AY51" s="97"/>
      <c r="AZ51" s="97"/>
      <c r="BA51" s="98"/>
      <c r="BB51" s="96">
        <v>0</v>
      </c>
      <c r="BC51" s="97"/>
      <c r="BD51" s="97"/>
      <c r="BE51" s="97"/>
      <c r="BF51" s="98"/>
      <c r="BG51" s="95">
        <f>IF(ISNUMBER(AR51),AR51,0)+IF(ISNUMBER(AW51),AW51,0)</f>
        <v>0</v>
      </c>
      <c r="BH51" s="95"/>
      <c r="BI51" s="95"/>
      <c r="BJ51" s="95"/>
      <c r="BK51" s="95"/>
    </row>
    <row r="52" spans="1:79" s="6" customFormat="1" ht="12.75" customHeight="1" x14ac:dyDescent="0.2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2"/>
      <c r="X52" s="104">
        <v>5111265</v>
      </c>
      <c r="Y52" s="105"/>
      <c r="Z52" s="105"/>
      <c r="AA52" s="105"/>
      <c r="AB52" s="106"/>
      <c r="AC52" s="104">
        <v>0</v>
      </c>
      <c r="AD52" s="105"/>
      <c r="AE52" s="105"/>
      <c r="AF52" s="105"/>
      <c r="AG52" s="106"/>
      <c r="AH52" s="104">
        <v>0</v>
      </c>
      <c r="AI52" s="105"/>
      <c r="AJ52" s="105"/>
      <c r="AK52" s="105"/>
      <c r="AL52" s="106"/>
      <c r="AM52" s="104">
        <f>IF(ISNUMBER(X52),X52,0)+IF(ISNUMBER(AC52),AC52,0)</f>
        <v>5111265</v>
      </c>
      <c r="AN52" s="105"/>
      <c r="AO52" s="105"/>
      <c r="AP52" s="105"/>
      <c r="AQ52" s="106"/>
      <c r="AR52" s="104">
        <v>5111265</v>
      </c>
      <c r="AS52" s="105"/>
      <c r="AT52" s="105"/>
      <c r="AU52" s="105"/>
      <c r="AV52" s="106"/>
      <c r="AW52" s="104">
        <v>0</v>
      </c>
      <c r="AX52" s="105"/>
      <c r="AY52" s="105"/>
      <c r="AZ52" s="105"/>
      <c r="BA52" s="106"/>
      <c r="BB52" s="104">
        <v>0</v>
      </c>
      <c r="BC52" s="105"/>
      <c r="BD52" s="105"/>
      <c r="BE52" s="105"/>
      <c r="BF52" s="106"/>
      <c r="BG52" s="103">
        <f>IF(ISNUMBER(AR52),AR52,0)+IF(ISNUMBER(AW52),AW52,0)</f>
        <v>5111265</v>
      </c>
      <c r="BH52" s="103"/>
      <c r="BI52" s="103"/>
      <c r="BJ52" s="103"/>
      <c r="BK52" s="103"/>
    </row>
    <row r="53" spans="1:79" s="4" customFormat="1" ht="12.7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</row>
    <row r="55" spans="1:79" s="3" customFormat="1" ht="14.25" customHeight="1" x14ac:dyDescent="0.2">
      <c r="A55" s="29" t="s">
        <v>117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9"/>
    </row>
    <row r="56" spans="1:79" ht="14.25" customHeight="1" x14ac:dyDescent="0.2">
      <c r="A56" s="29" t="s">
        <v>279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</row>
    <row r="57" spans="1:79" ht="15" customHeight="1" x14ac:dyDescent="0.2">
      <c r="A57" s="31" t="s">
        <v>266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</row>
    <row r="58" spans="1:79" ht="23.1" customHeight="1" x14ac:dyDescent="0.2">
      <c r="A58" s="61" t="s">
        <v>118</v>
      </c>
      <c r="B58" s="62"/>
      <c r="C58" s="62"/>
      <c r="D58" s="63"/>
      <c r="E58" s="27" t="s">
        <v>19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267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270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278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48.75" customHeight="1" x14ac:dyDescent="0.2">
      <c r="A59" s="64"/>
      <c r="B59" s="65"/>
      <c r="C59" s="65"/>
      <c r="D59" s="66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7" t="s">
        <v>116</v>
      </c>
      <c r="AF59" s="58"/>
      <c r="AG59" s="58"/>
      <c r="AH59" s="59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7" t="s">
        <v>116</v>
      </c>
      <c r="AY59" s="58"/>
      <c r="AZ59" s="58"/>
      <c r="BA59" s="59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7" t="s">
        <v>116</v>
      </c>
      <c r="BR59" s="58"/>
      <c r="BS59" s="58"/>
      <c r="BT59" s="59"/>
      <c r="BU59" s="36" t="s">
        <v>97</v>
      </c>
      <c r="BV59" s="37"/>
      <c r="BW59" s="37"/>
      <c r="BX59" s="37"/>
      <c r="BY59" s="38"/>
    </row>
    <row r="60" spans="1:79" ht="15" customHeight="1" x14ac:dyDescent="0.2">
      <c r="A60" s="36">
        <v>1</v>
      </c>
      <c r="B60" s="37"/>
      <c r="C60" s="37"/>
      <c r="D60" s="38"/>
      <c r="E60" s="36">
        <v>2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36">
        <v>14</v>
      </c>
      <c r="BV60" s="37"/>
      <c r="BW60" s="37"/>
      <c r="BX60" s="37"/>
      <c r="BY60" s="38"/>
    </row>
    <row r="61" spans="1:79" s="1" customFormat="1" ht="12.75" hidden="1" customHeight="1" x14ac:dyDescent="0.2">
      <c r="A61" s="39" t="s">
        <v>64</v>
      </c>
      <c r="B61" s="40"/>
      <c r="C61" s="40"/>
      <c r="D61" s="41"/>
      <c r="E61" s="39" t="s">
        <v>57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169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169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47" t="s">
        <v>169</v>
      </c>
      <c r="BV61" s="48"/>
      <c r="BW61" s="48"/>
      <c r="BX61" s="48"/>
      <c r="BY61" s="49"/>
      <c r="CA61" t="s">
        <v>25</v>
      </c>
    </row>
    <row r="62" spans="1:79" s="99" customFormat="1" ht="12.75" customHeight="1" x14ac:dyDescent="0.2">
      <c r="A62" s="89">
        <v>2111</v>
      </c>
      <c r="B62" s="90"/>
      <c r="C62" s="90"/>
      <c r="D62" s="91"/>
      <c r="E62" s="92" t="s">
        <v>180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4403686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4403686</v>
      </c>
      <c r="AJ62" s="97"/>
      <c r="AK62" s="97"/>
      <c r="AL62" s="97"/>
      <c r="AM62" s="98"/>
      <c r="AN62" s="96">
        <v>5155800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5155800</v>
      </c>
      <c r="BC62" s="97"/>
      <c r="BD62" s="97"/>
      <c r="BE62" s="97"/>
      <c r="BF62" s="98"/>
      <c r="BG62" s="96">
        <v>3501340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3501340</v>
      </c>
      <c r="BV62" s="97"/>
      <c r="BW62" s="97"/>
      <c r="BX62" s="97"/>
      <c r="BY62" s="98"/>
      <c r="CA62" s="99" t="s">
        <v>26</v>
      </c>
    </row>
    <row r="63" spans="1:79" s="99" customFormat="1" ht="12.75" customHeight="1" x14ac:dyDescent="0.2">
      <c r="A63" s="89">
        <v>2120</v>
      </c>
      <c r="B63" s="90"/>
      <c r="C63" s="90"/>
      <c r="D63" s="91"/>
      <c r="E63" s="92" t="s">
        <v>181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1290861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1290861</v>
      </c>
      <c r="AJ63" s="97"/>
      <c r="AK63" s="97"/>
      <c r="AL63" s="97"/>
      <c r="AM63" s="98"/>
      <c r="AN63" s="96">
        <v>1418154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1418154</v>
      </c>
      <c r="BC63" s="97"/>
      <c r="BD63" s="97"/>
      <c r="BE63" s="97"/>
      <c r="BF63" s="98"/>
      <c r="BG63" s="96">
        <v>770295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770295</v>
      </c>
      <c r="BV63" s="97"/>
      <c r="BW63" s="97"/>
      <c r="BX63" s="97"/>
      <c r="BY63" s="98"/>
    </row>
    <row r="64" spans="1:79" s="99" customFormat="1" ht="12.75" customHeight="1" x14ac:dyDescent="0.2">
      <c r="A64" s="89">
        <v>2210</v>
      </c>
      <c r="B64" s="90"/>
      <c r="C64" s="90"/>
      <c r="D64" s="91"/>
      <c r="E64" s="92" t="s">
        <v>182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228120</v>
      </c>
      <c r="V64" s="97"/>
      <c r="W64" s="97"/>
      <c r="X64" s="97"/>
      <c r="Y64" s="98"/>
      <c r="Z64" s="96">
        <v>69926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298046</v>
      </c>
      <c r="AJ64" s="97"/>
      <c r="AK64" s="97"/>
      <c r="AL64" s="97"/>
      <c r="AM64" s="98"/>
      <c r="AN64" s="96">
        <v>146090</v>
      </c>
      <c r="AO64" s="97"/>
      <c r="AP64" s="97"/>
      <c r="AQ64" s="97"/>
      <c r="AR64" s="98"/>
      <c r="AS64" s="96">
        <v>9710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155800</v>
      </c>
      <c r="BC64" s="97"/>
      <c r="BD64" s="97"/>
      <c r="BE64" s="97"/>
      <c r="BF64" s="98"/>
      <c r="BG64" s="96">
        <v>55000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55000</v>
      </c>
      <c r="BV64" s="97"/>
      <c r="BW64" s="97"/>
      <c r="BX64" s="97"/>
      <c r="BY64" s="98"/>
    </row>
    <row r="65" spans="1:77" s="99" customFormat="1" ht="12.75" customHeight="1" x14ac:dyDescent="0.2">
      <c r="A65" s="89">
        <v>2220</v>
      </c>
      <c r="B65" s="90"/>
      <c r="C65" s="90"/>
      <c r="D65" s="91"/>
      <c r="E65" s="92" t="s">
        <v>183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0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0</v>
      </c>
      <c r="AJ65" s="97"/>
      <c r="AK65" s="97"/>
      <c r="AL65" s="97"/>
      <c r="AM65" s="98"/>
      <c r="AN65" s="96">
        <v>0</v>
      </c>
      <c r="AO65" s="97"/>
      <c r="AP65" s="97"/>
      <c r="AQ65" s="97"/>
      <c r="AR65" s="98"/>
      <c r="AS65" s="96">
        <v>4048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4048</v>
      </c>
      <c r="BC65" s="97"/>
      <c r="BD65" s="97"/>
      <c r="BE65" s="97"/>
      <c r="BF65" s="98"/>
      <c r="BG65" s="96">
        <v>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0</v>
      </c>
      <c r="BV65" s="97"/>
      <c r="BW65" s="97"/>
      <c r="BX65" s="97"/>
      <c r="BY65" s="98"/>
    </row>
    <row r="66" spans="1:77" s="99" customFormat="1" ht="12.75" customHeight="1" x14ac:dyDescent="0.2">
      <c r="A66" s="89">
        <v>2230</v>
      </c>
      <c r="B66" s="90"/>
      <c r="C66" s="90"/>
      <c r="D66" s="91"/>
      <c r="E66" s="92" t="s">
        <v>184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0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0</v>
      </c>
      <c r="AJ66" s="97"/>
      <c r="AK66" s="97"/>
      <c r="AL66" s="97"/>
      <c r="AM66" s="98"/>
      <c r="AN66" s="96">
        <v>0</v>
      </c>
      <c r="AO66" s="97"/>
      <c r="AP66" s="97"/>
      <c r="AQ66" s="97"/>
      <c r="AR66" s="98"/>
      <c r="AS66" s="96">
        <v>134217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134217</v>
      </c>
      <c r="BC66" s="97"/>
      <c r="BD66" s="97"/>
      <c r="BE66" s="97"/>
      <c r="BF66" s="98"/>
      <c r="BG66" s="96">
        <v>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0</v>
      </c>
      <c r="BV66" s="97"/>
      <c r="BW66" s="97"/>
      <c r="BX66" s="97"/>
      <c r="BY66" s="98"/>
    </row>
    <row r="67" spans="1:77" s="99" customFormat="1" ht="12.75" customHeight="1" x14ac:dyDescent="0.2">
      <c r="A67" s="89">
        <v>2240</v>
      </c>
      <c r="B67" s="90"/>
      <c r="C67" s="90"/>
      <c r="D67" s="91"/>
      <c r="E67" s="92" t="s">
        <v>185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305976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305976</v>
      </c>
      <c r="AJ67" s="97"/>
      <c r="AK67" s="97"/>
      <c r="AL67" s="97"/>
      <c r="AM67" s="98"/>
      <c r="AN67" s="96">
        <v>158000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158000</v>
      </c>
      <c r="BC67" s="97"/>
      <c r="BD67" s="97"/>
      <c r="BE67" s="97"/>
      <c r="BF67" s="98"/>
      <c r="BG67" s="96">
        <v>150000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150000</v>
      </c>
      <c r="BV67" s="97"/>
      <c r="BW67" s="97"/>
      <c r="BX67" s="97"/>
      <c r="BY67" s="98"/>
    </row>
    <row r="68" spans="1:77" s="99" customFormat="1" ht="12.75" customHeight="1" x14ac:dyDescent="0.2">
      <c r="A68" s="89">
        <v>2250</v>
      </c>
      <c r="B68" s="90"/>
      <c r="C68" s="90"/>
      <c r="D68" s="91"/>
      <c r="E68" s="92" t="s">
        <v>186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0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0</v>
      </c>
      <c r="AJ68" s="97"/>
      <c r="AK68" s="97"/>
      <c r="AL68" s="97"/>
      <c r="AM68" s="98"/>
      <c r="AN68" s="96">
        <v>2000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2000</v>
      </c>
      <c r="BC68" s="97"/>
      <c r="BD68" s="97"/>
      <c r="BE68" s="97"/>
      <c r="BF68" s="98"/>
      <c r="BG68" s="96">
        <v>3000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3000</v>
      </c>
      <c r="BV68" s="97"/>
      <c r="BW68" s="97"/>
      <c r="BX68" s="97"/>
      <c r="BY68" s="98"/>
    </row>
    <row r="69" spans="1:77" s="99" customFormat="1" ht="12.75" customHeight="1" x14ac:dyDescent="0.2">
      <c r="A69" s="89">
        <v>2272</v>
      </c>
      <c r="B69" s="90"/>
      <c r="C69" s="90"/>
      <c r="D69" s="91"/>
      <c r="E69" s="92" t="s">
        <v>187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3767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3767</v>
      </c>
      <c r="AJ69" s="97"/>
      <c r="AK69" s="97"/>
      <c r="AL69" s="97"/>
      <c r="AM69" s="98"/>
      <c r="AN69" s="96">
        <v>7166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7166</v>
      </c>
      <c r="BC69" s="97"/>
      <c r="BD69" s="97"/>
      <c r="BE69" s="97"/>
      <c r="BF69" s="98"/>
      <c r="BG69" s="96">
        <v>5930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5930</v>
      </c>
      <c r="BV69" s="97"/>
      <c r="BW69" s="97"/>
      <c r="BX69" s="97"/>
      <c r="BY69" s="98"/>
    </row>
    <row r="70" spans="1:77" s="99" customFormat="1" ht="12.75" customHeight="1" x14ac:dyDescent="0.2">
      <c r="A70" s="89">
        <v>2273</v>
      </c>
      <c r="B70" s="90"/>
      <c r="C70" s="90"/>
      <c r="D70" s="91"/>
      <c r="E70" s="92" t="s">
        <v>188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39195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39195</v>
      </c>
      <c r="AJ70" s="97"/>
      <c r="AK70" s="97"/>
      <c r="AL70" s="97"/>
      <c r="AM70" s="98"/>
      <c r="AN70" s="96">
        <v>76819</v>
      </c>
      <c r="AO70" s="97"/>
      <c r="AP70" s="97"/>
      <c r="AQ70" s="97"/>
      <c r="AR70" s="98"/>
      <c r="AS70" s="96">
        <v>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76819</v>
      </c>
      <c r="BC70" s="97"/>
      <c r="BD70" s="97"/>
      <c r="BE70" s="97"/>
      <c r="BF70" s="98"/>
      <c r="BG70" s="96">
        <v>59300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59300</v>
      </c>
      <c r="BV70" s="97"/>
      <c r="BW70" s="97"/>
      <c r="BX70" s="97"/>
      <c r="BY70" s="98"/>
    </row>
    <row r="71" spans="1:77" s="99" customFormat="1" ht="12.75" customHeight="1" x14ac:dyDescent="0.2">
      <c r="A71" s="89">
        <v>2274</v>
      </c>
      <c r="B71" s="90"/>
      <c r="C71" s="90"/>
      <c r="D71" s="91"/>
      <c r="E71" s="92" t="s">
        <v>189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75854</v>
      </c>
      <c r="V71" s="97"/>
      <c r="W71" s="97"/>
      <c r="X71" s="97"/>
      <c r="Y71" s="98"/>
      <c r="Z71" s="96">
        <v>0</v>
      </c>
      <c r="AA71" s="97"/>
      <c r="AB71" s="97"/>
      <c r="AC71" s="97"/>
      <c r="AD71" s="98"/>
      <c r="AE71" s="96">
        <v>0</v>
      </c>
      <c r="AF71" s="97"/>
      <c r="AG71" s="97"/>
      <c r="AH71" s="98"/>
      <c r="AI71" s="96">
        <f>IF(ISNUMBER(U71),U71,0)+IF(ISNUMBER(Z71),Z71,0)</f>
        <v>75854</v>
      </c>
      <c r="AJ71" s="97"/>
      <c r="AK71" s="97"/>
      <c r="AL71" s="97"/>
      <c r="AM71" s="98"/>
      <c r="AN71" s="96">
        <v>164974</v>
      </c>
      <c r="AO71" s="97"/>
      <c r="AP71" s="97"/>
      <c r="AQ71" s="97"/>
      <c r="AR71" s="98"/>
      <c r="AS71" s="96">
        <v>0</v>
      </c>
      <c r="AT71" s="97"/>
      <c r="AU71" s="97"/>
      <c r="AV71" s="97"/>
      <c r="AW71" s="98"/>
      <c r="AX71" s="96">
        <v>0</v>
      </c>
      <c r="AY71" s="97"/>
      <c r="AZ71" s="97"/>
      <c r="BA71" s="98"/>
      <c r="BB71" s="96">
        <f>IF(ISNUMBER(AN71),AN71,0)+IF(ISNUMBER(AS71),AS71,0)</f>
        <v>164974</v>
      </c>
      <c r="BC71" s="97"/>
      <c r="BD71" s="97"/>
      <c r="BE71" s="97"/>
      <c r="BF71" s="98"/>
      <c r="BG71" s="96">
        <v>115900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115900</v>
      </c>
      <c r="BV71" s="97"/>
      <c r="BW71" s="97"/>
      <c r="BX71" s="97"/>
      <c r="BY71" s="98"/>
    </row>
    <row r="72" spans="1:77" s="99" customFormat="1" ht="25.5" customHeight="1" x14ac:dyDescent="0.2">
      <c r="A72" s="89">
        <v>2275</v>
      </c>
      <c r="B72" s="90"/>
      <c r="C72" s="90"/>
      <c r="D72" s="91"/>
      <c r="E72" s="92" t="s">
        <v>190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4"/>
      <c r="U72" s="96">
        <v>452243</v>
      </c>
      <c r="V72" s="97"/>
      <c r="W72" s="97"/>
      <c r="X72" s="97"/>
      <c r="Y72" s="98"/>
      <c r="Z72" s="96">
        <v>0</v>
      </c>
      <c r="AA72" s="97"/>
      <c r="AB72" s="97"/>
      <c r="AC72" s="97"/>
      <c r="AD72" s="98"/>
      <c r="AE72" s="96">
        <v>0</v>
      </c>
      <c r="AF72" s="97"/>
      <c r="AG72" s="97"/>
      <c r="AH72" s="98"/>
      <c r="AI72" s="96">
        <f>IF(ISNUMBER(U72),U72,0)+IF(ISNUMBER(Z72),Z72,0)</f>
        <v>452243</v>
      </c>
      <c r="AJ72" s="97"/>
      <c r="AK72" s="97"/>
      <c r="AL72" s="97"/>
      <c r="AM72" s="98"/>
      <c r="AN72" s="96">
        <v>270200</v>
      </c>
      <c r="AO72" s="97"/>
      <c r="AP72" s="97"/>
      <c r="AQ72" s="97"/>
      <c r="AR72" s="98"/>
      <c r="AS72" s="96">
        <v>0</v>
      </c>
      <c r="AT72" s="97"/>
      <c r="AU72" s="97"/>
      <c r="AV72" s="97"/>
      <c r="AW72" s="98"/>
      <c r="AX72" s="96">
        <v>0</v>
      </c>
      <c r="AY72" s="97"/>
      <c r="AZ72" s="97"/>
      <c r="BA72" s="98"/>
      <c r="BB72" s="96">
        <f>IF(ISNUMBER(AN72),AN72,0)+IF(ISNUMBER(AS72),AS72,0)</f>
        <v>270200</v>
      </c>
      <c r="BC72" s="97"/>
      <c r="BD72" s="97"/>
      <c r="BE72" s="97"/>
      <c r="BF72" s="98"/>
      <c r="BG72" s="96">
        <v>432000</v>
      </c>
      <c r="BH72" s="97"/>
      <c r="BI72" s="97"/>
      <c r="BJ72" s="97"/>
      <c r="BK72" s="98"/>
      <c r="BL72" s="96">
        <v>0</v>
      </c>
      <c r="BM72" s="97"/>
      <c r="BN72" s="97"/>
      <c r="BO72" s="97"/>
      <c r="BP72" s="98"/>
      <c r="BQ72" s="96">
        <v>0</v>
      </c>
      <c r="BR72" s="97"/>
      <c r="BS72" s="97"/>
      <c r="BT72" s="98"/>
      <c r="BU72" s="96">
        <f>IF(ISNUMBER(BG72),BG72,0)+IF(ISNUMBER(BL72),BL72,0)</f>
        <v>432000</v>
      </c>
      <c r="BV72" s="97"/>
      <c r="BW72" s="97"/>
      <c r="BX72" s="97"/>
      <c r="BY72" s="98"/>
    </row>
    <row r="73" spans="1:77" s="99" customFormat="1" ht="38.25" customHeight="1" x14ac:dyDescent="0.2">
      <c r="A73" s="89">
        <v>2282</v>
      </c>
      <c r="B73" s="90"/>
      <c r="C73" s="90"/>
      <c r="D73" s="91"/>
      <c r="E73" s="92" t="s">
        <v>191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4"/>
      <c r="U73" s="96">
        <v>13296</v>
      </c>
      <c r="V73" s="97"/>
      <c r="W73" s="97"/>
      <c r="X73" s="97"/>
      <c r="Y73" s="98"/>
      <c r="Z73" s="96">
        <v>0</v>
      </c>
      <c r="AA73" s="97"/>
      <c r="AB73" s="97"/>
      <c r="AC73" s="97"/>
      <c r="AD73" s="98"/>
      <c r="AE73" s="96">
        <v>0</v>
      </c>
      <c r="AF73" s="97"/>
      <c r="AG73" s="97"/>
      <c r="AH73" s="98"/>
      <c r="AI73" s="96">
        <f>IF(ISNUMBER(U73),U73,0)+IF(ISNUMBER(Z73),Z73,0)</f>
        <v>13296</v>
      </c>
      <c r="AJ73" s="97"/>
      <c r="AK73" s="97"/>
      <c r="AL73" s="97"/>
      <c r="AM73" s="98"/>
      <c r="AN73" s="96">
        <v>21550</v>
      </c>
      <c r="AO73" s="97"/>
      <c r="AP73" s="97"/>
      <c r="AQ73" s="97"/>
      <c r="AR73" s="98"/>
      <c r="AS73" s="96">
        <v>0</v>
      </c>
      <c r="AT73" s="97"/>
      <c r="AU73" s="97"/>
      <c r="AV73" s="97"/>
      <c r="AW73" s="98"/>
      <c r="AX73" s="96">
        <v>0</v>
      </c>
      <c r="AY73" s="97"/>
      <c r="AZ73" s="97"/>
      <c r="BA73" s="98"/>
      <c r="BB73" s="96">
        <f>IF(ISNUMBER(AN73),AN73,0)+IF(ISNUMBER(AS73),AS73,0)</f>
        <v>21550</v>
      </c>
      <c r="BC73" s="97"/>
      <c r="BD73" s="97"/>
      <c r="BE73" s="97"/>
      <c r="BF73" s="98"/>
      <c r="BG73" s="96">
        <v>17000</v>
      </c>
      <c r="BH73" s="97"/>
      <c r="BI73" s="97"/>
      <c r="BJ73" s="97"/>
      <c r="BK73" s="98"/>
      <c r="BL73" s="96">
        <v>0</v>
      </c>
      <c r="BM73" s="97"/>
      <c r="BN73" s="97"/>
      <c r="BO73" s="97"/>
      <c r="BP73" s="98"/>
      <c r="BQ73" s="96">
        <v>0</v>
      </c>
      <c r="BR73" s="97"/>
      <c r="BS73" s="97"/>
      <c r="BT73" s="98"/>
      <c r="BU73" s="96">
        <f>IF(ISNUMBER(BG73),BG73,0)+IF(ISNUMBER(BL73),BL73,0)</f>
        <v>17000</v>
      </c>
      <c r="BV73" s="97"/>
      <c r="BW73" s="97"/>
      <c r="BX73" s="97"/>
      <c r="BY73" s="98"/>
    </row>
    <row r="74" spans="1:77" s="99" customFormat="1" ht="12.75" customHeight="1" x14ac:dyDescent="0.2">
      <c r="A74" s="89">
        <v>2800</v>
      </c>
      <c r="B74" s="90"/>
      <c r="C74" s="90"/>
      <c r="D74" s="91"/>
      <c r="E74" s="92" t="s">
        <v>192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4"/>
      <c r="U74" s="96">
        <v>230</v>
      </c>
      <c r="V74" s="97"/>
      <c r="W74" s="97"/>
      <c r="X74" s="97"/>
      <c r="Y74" s="98"/>
      <c r="Z74" s="96">
        <v>0</v>
      </c>
      <c r="AA74" s="97"/>
      <c r="AB74" s="97"/>
      <c r="AC74" s="97"/>
      <c r="AD74" s="98"/>
      <c r="AE74" s="96">
        <v>0</v>
      </c>
      <c r="AF74" s="97"/>
      <c r="AG74" s="97"/>
      <c r="AH74" s="98"/>
      <c r="AI74" s="96">
        <f>IF(ISNUMBER(U74),U74,0)+IF(ISNUMBER(Z74),Z74,0)</f>
        <v>230</v>
      </c>
      <c r="AJ74" s="97"/>
      <c r="AK74" s="97"/>
      <c r="AL74" s="97"/>
      <c r="AM74" s="98"/>
      <c r="AN74" s="96">
        <v>1510</v>
      </c>
      <c r="AO74" s="97"/>
      <c r="AP74" s="97"/>
      <c r="AQ74" s="97"/>
      <c r="AR74" s="98"/>
      <c r="AS74" s="96">
        <v>0</v>
      </c>
      <c r="AT74" s="97"/>
      <c r="AU74" s="97"/>
      <c r="AV74" s="97"/>
      <c r="AW74" s="98"/>
      <c r="AX74" s="96">
        <v>0</v>
      </c>
      <c r="AY74" s="97"/>
      <c r="AZ74" s="97"/>
      <c r="BA74" s="98"/>
      <c r="BB74" s="96">
        <f>IF(ISNUMBER(AN74),AN74,0)+IF(ISNUMBER(AS74),AS74,0)</f>
        <v>1510</v>
      </c>
      <c r="BC74" s="97"/>
      <c r="BD74" s="97"/>
      <c r="BE74" s="97"/>
      <c r="BF74" s="98"/>
      <c r="BG74" s="96">
        <v>1500</v>
      </c>
      <c r="BH74" s="97"/>
      <c r="BI74" s="97"/>
      <c r="BJ74" s="97"/>
      <c r="BK74" s="98"/>
      <c r="BL74" s="96">
        <v>0</v>
      </c>
      <c r="BM74" s="97"/>
      <c r="BN74" s="97"/>
      <c r="BO74" s="97"/>
      <c r="BP74" s="98"/>
      <c r="BQ74" s="96">
        <v>0</v>
      </c>
      <c r="BR74" s="97"/>
      <c r="BS74" s="97"/>
      <c r="BT74" s="98"/>
      <c r="BU74" s="96">
        <f>IF(ISNUMBER(BG74),BG74,0)+IF(ISNUMBER(BL74),BL74,0)</f>
        <v>1500</v>
      </c>
      <c r="BV74" s="97"/>
      <c r="BW74" s="97"/>
      <c r="BX74" s="97"/>
      <c r="BY74" s="98"/>
    </row>
    <row r="75" spans="1:77" s="99" customFormat="1" ht="25.5" customHeight="1" x14ac:dyDescent="0.2">
      <c r="A75" s="89">
        <v>3110</v>
      </c>
      <c r="B75" s="90"/>
      <c r="C75" s="90"/>
      <c r="D75" s="91"/>
      <c r="E75" s="92" t="s">
        <v>193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4"/>
      <c r="U75" s="96">
        <v>0</v>
      </c>
      <c r="V75" s="97"/>
      <c r="W75" s="97"/>
      <c r="X75" s="97"/>
      <c r="Y75" s="98"/>
      <c r="Z75" s="96">
        <v>46998</v>
      </c>
      <c r="AA75" s="97"/>
      <c r="AB75" s="97"/>
      <c r="AC75" s="97"/>
      <c r="AD75" s="98"/>
      <c r="AE75" s="96">
        <v>46998</v>
      </c>
      <c r="AF75" s="97"/>
      <c r="AG75" s="97"/>
      <c r="AH75" s="98"/>
      <c r="AI75" s="96">
        <f>IF(ISNUMBER(U75),U75,0)+IF(ISNUMBER(Z75),Z75,0)</f>
        <v>46998</v>
      </c>
      <c r="AJ75" s="97"/>
      <c r="AK75" s="97"/>
      <c r="AL75" s="97"/>
      <c r="AM75" s="98"/>
      <c r="AN75" s="96">
        <v>0</v>
      </c>
      <c r="AO75" s="97"/>
      <c r="AP75" s="97"/>
      <c r="AQ75" s="97"/>
      <c r="AR75" s="98"/>
      <c r="AS75" s="96">
        <v>0</v>
      </c>
      <c r="AT75" s="97"/>
      <c r="AU75" s="97"/>
      <c r="AV75" s="97"/>
      <c r="AW75" s="98"/>
      <c r="AX75" s="96">
        <v>0</v>
      </c>
      <c r="AY75" s="97"/>
      <c r="AZ75" s="97"/>
      <c r="BA75" s="98"/>
      <c r="BB75" s="96">
        <f>IF(ISNUMBER(AN75),AN75,0)+IF(ISNUMBER(AS75),AS75,0)</f>
        <v>0</v>
      </c>
      <c r="BC75" s="97"/>
      <c r="BD75" s="97"/>
      <c r="BE75" s="97"/>
      <c r="BF75" s="98"/>
      <c r="BG75" s="96">
        <v>0</v>
      </c>
      <c r="BH75" s="97"/>
      <c r="BI75" s="97"/>
      <c r="BJ75" s="97"/>
      <c r="BK75" s="98"/>
      <c r="BL75" s="96">
        <v>0</v>
      </c>
      <c r="BM75" s="97"/>
      <c r="BN75" s="97"/>
      <c r="BO75" s="97"/>
      <c r="BP75" s="98"/>
      <c r="BQ75" s="96">
        <v>0</v>
      </c>
      <c r="BR75" s="97"/>
      <c r="BS75" s="97"/>
      <c r="BT75" s="98"/>
      <c r="BU75" s="96">
        <f>IF(ISNUMBER(BG75),BG75,0)+IF(ISNUMBER(BL75),BL75,0)</f>
        <v>0</v>
      </c>
      <c r="BV75" s="97"/>
      <c r="BW75" s="97"/>
      <c r="BX75" s="97"/>
      <c r="BY75" s="98"/>
    </row>
    <row r="76" spans="1:77" s="99" customFormat="1" ht="12.75" customHeight="1" x14ac:dyDescent="0.2">
      <c r="A76" s="89">
        <v>3132</v>
      </c>
      <c r="B76" s="90"/>
      <c r="C76" s="90"/>
      <c r="D76" s="91"/>
      <c r="E76" s="92" t="s">
        <v>194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4"/>
      <c r="U76" s="96">
        <v>0</v>
      </c>
      <c r="V76" s="97"/>
      <c r="W76" s="97"/>
      <c r="X76" s="97"/>
      <c r="Y76" s="98"/>
      <c r="Z76" s="96">
        <v>0</v>
      </c>
      <c r="AA76" s="97"/>
      <c r="AB76" s="97"/>
      <c r="AC76" s="97"/>
      <c r="AD76" s="98"/>
      <c r="AE76" s="96">
        <v>0</v>
      </c>
      <c r="AF76" s="97"/>
      <c r="AG76" s="97"/>
      <c r="AH76" s="98"/>
      <c r="AI76" s="96">
        <f>IF(ISNUMBER(U76),U76,0)+IF(ISNUMBER(Z76),Z76,0)</f>
        <v>0</v>
      </c>
      <c r="AJ76" s="97"/>
      <c r="AK76" s="97"/>
      <c r="AL76" s="97"/>
      <c r="AM76" s="98"/>
      <c r="AN76" s="96">
        <v>0</v>
      </c>
      <c r="AO76" s="97"/>
      <c r="AP76" s="97"/>
      <c r="AQ76" s="97"/>
      <c r="AR76" s="98"/>
      <c r="AS76" s="96">
        <v>0</v>
      </c>
      <c r="AT76" s="97"/>
      <c r="AU76" s="97"/>
      <c r="AV76" s="97"/>
      <c r="AW76" s="98"/>
      <c r="AX76" s="96">
        <v>0</v>
      </c>
      <c r="AY76" s="97"/>
      <c r="AZ76" s="97"/>
      <c r="BA76" s="98"/>
      <c r="BB76" s="96">
        <f>IF(ISNUMBER(AN76),AN76,0)+IF(ISNUMBER(AS76),AS76,0)</f>
        <v>0</v>
      </c>
      <c r="BC76" s="97"/>
      <c r="BD76" s="97"/>
      <c r="BE76" s="97"/>
      <c r="BF76" s="98"/>
      <c r="BG76" s="96">
        <v>0</v>
      </c>
      <c r="BH76" s="97"/>
      <c r="BI76" s="97"/>
      <c r="BJ76" s="97"/>
      <c r="BK76" s="98"/>
      <c r="BL76" s="96">
        <v>0</v>
      </c>
      <c r="BM76" s="97"/>
      <c r="BN76" s="97"/>
      <c r="BO76" s="97"/>
      <c r="BP76" s="98"/>
      <c r="BQ76" s="96">
        <v>0</v>
      </c>
      <c r="BR76" s="97"/>
      <c r="BS76" s="97"/>
      <c r="BT76" s="98"/>
      <c r="BU76" s="96">
        <f>IF(ISNUMBER(BG76),BG76,0)+IF(ISNUMBER(BL76),BL76,0)</f>
        <v>0</v>
      </c>
      <c r="BV76" s="97"/>
      <c r="BW76" s="97"/>
      <c r="BX76" s="97"/>
      <c r="BY76" s="98"/>
    </row>
    <row r="77" spans="1:77" s="6" customFormat="1" ht="12.75" customHeight="1" x14ac:dyDescent="0.2">
      <c r="A77" s="86"/>
      <c r="B77" s="87"/>
      <c r="C77" s="87"/>
      <c r="D77" s="88"/>
      <c r="E77" s="100" t="s">
        <v>147</v>
      </c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2"/>
      <c r="U77" s="104">
        <v>6813228</v>
      </c>
      <c r="V77" s="105"/>
      <c r="W77" s="105"/>
      <c r="X77" s="105"/>
      <c r="Y77" s="106"/>
      <c r="Z77" s="104">
        <v>116924</v>
      </c>
      <c r="AA77" s="105"/>
      <c r="AB77" s="105"/>
      <c r="AC77" s="105"/>
      <c r="AD77" s="106"/>
      <c r="AE77" s="104">
        <v>46998</v>
      </c>
      <c r="AF77" s="105"/>
      <c r="AG77" s="105"/>
      <c r="AH77" s="106"/>
      <c r="AI77" s="104">
        <f>IF(ISNUMBER(U77),U77,0)+IF(ISNUMBER(Z77),Z77,0)</f>
        <v>6930152</v>
      </c>
      <c r="AJ77" s="105"/>
      <c r="AK77" s="105"/>
      <c r="AL77" s="105"/>
      <c r="AM77" s="106"/>
      <c r="AN77" s="104">
        <v>7422263</v>
      </c>
      <c r="AO77" s="105"/>
      <c r="AP77" s="105"/>
      <c r="AQ77" s="105"/>
      <c r="AR77" s="106"/>
      <c r="AS77" s="104">
        <v>147975</v>
      </c>
      <c r="AT77" s="105"/>
      <c r="AU77" s="105"/>
      <c r="AV77" s="105"/>
      <c r="AW77" s="106"/>
      <c r="AX77" s="104">
        <v>0</v>
      </c>
      <c r="AY77" s="105"/>
      <c r="AZ77" s="105"/>
      <c r="BA77" s="106"/>
      <c r="BB77" s="104">
        <f>IF(ISNUMBER(AN77),AN77,0)+IF(ISNUMBER(AS77),AS77,0)</f>
        <v>7570238</v>
      </c>
      <c r="BC77" s="105"/>
      <c r="BD77" s="105"/>
      <c r="BE77" s="105"/>
      <c r="BF77" s="106"/>
      <c r="BG77" s="104">
        <v>5111265</v>
      </c>
      <c r="BH77" s="105"/>
      <c r="BI77" s="105"/>
      <c r="BJ77" s="105"/>
      <c r="BK77" s="106"/>
      <c r="BL77" s="104">
        <v>0</v>
      </c>
      <c r="BM77" s="105"/>
      <c r="BN77" s="105"/>
      <c r="BO77" s="105"/>
      <c r="BP77" s="106"/>
      <c r="BQ77" s="104">
        <v>0</v>
      </c>
      <c r="BR77" s="105"/>
      <c r="BS77" s="105"/>
      <c r="BT77" s="106"/>
      <c r="BU77" s="104">
        <f>IF(ISNUMBER(BG77),BG77,0)+IF(ISNUMBER(BL77),BL77,0)</f>
        <v>5111265</v>
      </c>
      <c r="BV77" s="105"/>
      <c r="BW77" s="105"/>
      <c r="BX77" s="105"/>
      <c r="BY77" s="106"/>
    </row>
    <row r="79" spans="1:77" ht="14.25" customHeight="1" x14ac:dyDescent="0.2">
      <c r="A79" s="29" t="s">
        <v>280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7" ht="15" customHeight="1" x14ac:dyDescent="0.2">
      <c r="A80" s="44" t="s">
        <v>266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</row>
    <row r="81" spans="1:79" ht="23.1" customHeight="1" x14ac:dyDescent="0.2">
      <c r="A81" s="61" t="s">
        <v>119</v>
      </c>
      <c r="B81" s="62"/>
      <c r="C81" s="62"/>
      <c r="D81" s="62"/>
      <c r="E81" s="63"/>
      <c r="F81" s="27" t="s">
        <v>19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36" t="s">
        <v>267</v>
      </c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8"/>
      <c r="AN81" s="36" t="s">
        <v>270</v>
      </c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8"/>
      <c r="BG81" s="36" t="s">
        <v>278</v>
      </c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8"/>
    </row>
    <row r="82" spans="1:79" ht="51.75" customHeight="1" x14ac:dyDescent="0.2">
      <c r="A82" s="64"/>
      <c r="B82" s="65"/>
      <c r="C82" s="65"/>
      <c r="D82" s="65"/>
      <c r="E82" s="66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36" t="s">
        <v>4</v>
      </c>
      <c r="V82" s="37"/>
      <c r="W82" s="37"/>
      <c r="X82" s="37"/>
      <c r="Y82" s="38"/>
      <c r="Z82" s="36" t="s">
        <v>3</v>
      </c>
      <c r="AA82" s="37"/>
      <c r="AB82" s="37"/>
      <c r="AC82" s="37"/>
      <c r="AD82" s="38"/>
      <c r="AE82" s="57" t="s">
        <v>116</v>
      </c>
      <c r="AF82" s="58"/>
      <c r="AG82" s="58"/>
      <c r="AH82" s="59"/>
      <c r="AI82" s="36" t="s">
        <v>5</v>
      </c>
      <c r="AJ82" s="37"/>
      <c r="AK82" s="37"/>
      <c r="AL82" s="37"/>
      <c r="AM82" s="38"/>
      <c r="AN82" s="36" t="s">
        <v>4</v>
      </c>
      <c r="AO82" s="37"/>
      <c r="AP82" s="37"/>
      <c r="AQ82" s="37"/>
      <c r="AR82" s="38"/>
      <c r="AS82" s="36" t="s">
        <v>3</v>
      </c>
      <c r="AT82" s="37"/>
      <c r="AU82" s="37"/>
      <c r="AV82" s="37"/>
      <c r="AW82" s="38"/>
      <c r="AX82" s="57" t="s">
        <v>116</v>
      </c>
      <c r="AY82" s="58"/>
      <c r="AZ82" s="58"/>
      <c r="BA82" s="59"/>
      <c r="BB82" s="36" t="s">
        <v>96</v>
      </c>
      <c r="BC82" s="37"/>
      <c r="BD82" s="37"/>
      <c r="BE82" s="37"/>
      <c r="BF82" s="38"/>
      <c r="BG82" s="36" t="s">
        <v>4</v>
      </c>
      <c r="BH82" s="37"/>
      <c r="BI82" s="37"/>
      <c r="BJ82" s="37"/>
      <c r="BK82" s="38"/>
      <c r="BL82" s="36" t="s">
        <v>3</v>
      </c>
      <c r="BM82" s="37"/>
      <c r="BN82" s="37"/>
      <c r="BO82" s="37"/>
      <c r="BP82" s="38"/>
      <c r="BQ82" s="57" t="s">
        <v>116</v>
      </c>
      <c r="BR82" s="58"/>
      <c r="BS82" s="58"/>
      <c r="BT82" s="59"/>
      <c r="BU82" s="27" t="s">
        <v>97</v>
      </c>
      <c r="BV82" s="27"/>
      <c r="BW82" s="27"/>
      <c r="BX82" s="27"/>
      <c r="BY82" s="27"/>
    </row>
    <row r="83" spans="1:79" ht="15" customHeight="1" x14ac:dyDescent="0.2">
      <c r="A83" s="36">
        <v>1</v>
      </c>
      <c r="B83" s="37"/>
      <c r="C83" s="37"/>
      <c r="D83" s="37"/>
      <c r="E83" s="38"/>
      <c r="F83" s="36">
        <v>2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8"/>
      <c r="U83" s="36">
        <v>3</v>
      </c>
      <c r="V83" s="37"/>
      <c r="W83" s="37"/>
      <c r="X83" s="37"/>
      <c r="Y83" s="38"/>
      <c r="Z83" s="36">
        <v>4</v>
      </c>
      <c r="AA83" s="37"/>
      <c r="AB83" s="37"/>
      <c r="AC83" s="37"/>
      <c r="AD83" s="38"/>
      <c r="AE83" s="36">
        <v>5</v>
      </c>
      <c r="AF83" s="37"/>
      <c r="AG83" s="37"/>
      <c r="AH83" s="38"/>
      <c r="AI83" s="36">
        <v>6</v>
      </c>
      <c r="AJ83" s="37"/>
      <c r="AK83" s="37"/>
      <c r="AL83" s="37"/>
      <c r="AM83" s="38"/>
      <c r="AN83" s="36">
        <v>7</v>
      </c>
      <c r="AO83" s="37"/>
      <c r="AP83" s="37"/>
      <c r="AQ83" s="37"/>
      <c r="AR83" s="38"/>
      <c r="AS83" s="36">
        <v>8</v>
      </c>
      <c r="AT83" s="37"/>
      <c r="AU83" s="37"/>
      <c r="AV83" s="37"/>
      <c r="AW83" s="38"/>
      <c r="AX83" s="36">
        <v>9</v>
      </c>
      <c r="AY83" s="37"/>
      <c r="AZ83" s="37"/>
      <c r="BA83" s="38"/>
      <c r="BB83" s="36">
        <v>10</v>
      </c>
      <c r="BC83" s="37"/>
      <c r="BD83" s="37"/>
      <c r="BE83" s="37"/>
      <c r="BF83" s="38"/>
      <c r="BG83" s="36">
        <v>11</v>
      </c>
      <c r="BH83" s="37"/>
      <c r="BI83" s="37"/>
      <c r="BJ83" s="37"/>
      <c r="BK83" s="38"/>
      <c r="BL83" s="36">
        <v>12</v>
      </c>
      <c r="BM83" s="37"/>
      <c r="BN83" s="37"/>
      <c r="BO83" s="37"/>
      <c r="BP83" s="38"/>
      <c r="BQ83" s="36">
        <v>13</v>
      </c>
      <c r="BR83" s="37"/>
      <c r="BS83" s="37"/>
      <c r="BT83" s="38"/>
      <c r="BU83" s="27">
        <v>14</v>
      </c>
      <c r="BV83" s="27"/>
      <c r="BW83" s="27"/>
      <c r="BX83" s="27"/>
      <c r="BY83" s="27"/>
    </row>
    <row r="84" spans="1:79" s="1" customFormat="1" ht="13.5" hidden="1" customHeight="1" x14ac:dyDescent="0.2">
      <c r="A84" s="39" t="s">
        <v>64</v>
      </c>
      <c r="B84" s="40"/>
      <c r="C84" s="40"/>
      <c r="D84" s="40"/>
      <c r="E84" s="41"/>
      <c r="F84" s="39" t="s">
        <v>57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1"/>
      <c r="U84" s="39" t="s">
        <v>65</v>
      </c>
      <c r="V84" s="40"/>
      <c r="W84" s="40"/>
      <c r="X84" s="40"/>
      <c r="Y84" s="41"/>
      <c r="Z84" s="39" t="s">
        <v>66</v>
      </c>
      <c r="AA84" s="40"/>
      <c r="AB84" s="40"/>
      <c r="AC84" s="40"/>
      <c r="AD84" s="41"/>
      <c r="AE84" s="39" t="s">
        <v>91</v>
      </c>
      <c r="AF84" s="40"/>
      <c r="AG84" s="40"/>
      <c r="AH84" s="41"/>
      <c r="AI84" s="47" t="s">
        <v>169</v>
      </c>
      <c r="AJ84" s="48"/>
      <c r="AK84" s="48"/>
      <c r="AL84" s="48"/>
      <c r="AM84" s="49"/>
      <c r="AN84" s="39" t="s">
        <v>67</v>
      </c>
      <c r="AO84" s="40"/>
      <c r="AP84" s="40"/>
      <c r="AQ84" s="40"/>
      <c r="AR84" s="41"/>
      <c r="AS84" s="39" t="s">
        <v>68</v>
      </c>
      <c r="AT84" s="40"/>
      <c r="AU84" s="40"/>
      <c r="AV84" s="40"/>
      <c r="AW84" s="41"/>
      <c r="AX84" s="39" t="s">
        <v>92</v>
      </c>
      <c r="AY84" s="40"/>
      <c r="AZ84" s="40"/>
      <c r="BA84" s="41"/>
      <c r="BB84" s="47" t="s">
        <v>169</v>
      </c>
      <c r="BC84" s="48"/>
      <c r="BD84" s="48"/>
      <c r="BE84" s="48"/>
      <c r="BF84" s="49"/>
      <c r="BG84" s="39" t="s">
        <v>58</v>
      </c>
      <c r="BH84" s="40"/>
      <c r="BI84" s="40"/>
      <c r="BJ84" s="40"/>
      <c r="BK84" s="41"/>
      <c r="BL84" s="39" t="s">
        <v>59</v>
      </c>
      <c r="BM84" s="40"/>
      <c r="BN84" s="40"/>
      <c r="BO84" s="40"/>
      <c r="BP84" s="41"/>
      <c r="BQ84" s="39" t="s">
        <v>93</v>
      </c>
      <c r="BR84" s="40"/>
      <c r="BS84" s="40"/>
      <c r="BT84" s="41"/>
      <c r="BU84" s="50" t="s">
        <v>169</v>
      </c>
      <c r="BV84" s="50"/>
      <c r="BW84" s="50"/>
      <c r="BX84" s="50"/>
      <c r="BY84" s="50"/>
      <c r="CA84" t="s">
        <v>27</v>
      </c>
    </row>
    <row r="85" spans="1:79" s="6" customFormat="1" ht="12.75" customHeight="1" x14ac:dyDescent="0.2">
      <c r="A85" s="86"/>
      <c r="B85" s="87"/>
      <c r="C85" s="87"/>
      <c r="D85" s="87"/>
      <c r="E85" s="88"/>
      <c r="F85" s="86" t="s">
        <v>147</v>
      </c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8"/>
      <c r="U85" s="104"/>
      <c r="V85" s="105"/>
      <c r="W85" s="105"/>
      <c r="X85" s="105"/>
      <c r="Y85" s="106"/>
      <c r="Z85" s="104"/>
      <c r="AA85" s="105"/>
      <c r="AB85" s="105"/>
      <c r="AC85" s="105"/>
      <c r="AD85" s="106"/>
      <c r="AE85" s="104"/>
      <c r="AF85" s="105"/>
      <c r="AG85" s="105"/>
      <c r="AH85" s="106"/>
      <c r="AI85" s="104">
        <f>IF(ISNUMBER(U85),U85,0)+IF(ISNUMBER(Z85),Z85,0)</f>
        <v>0</v>
      </c>
      <c r="AJ85" s="105"/>
      <c r="AK85" s="105"/>
      <c r="AL85" s="105"/>
      <c r="AM85" s="106"/>
      <c r="AN85" s="104"/>
      <c r="AO85" s="105"/>
      <c r="AP85" s="105"/>
      <c r="AQ85" s="105"/>
      <c r="AR85" s="106"/>
      <c r="AS85" s="104"/>
      <c r="AT85" s="105"/>
      <c r="AU85" s="105"/>
      <c r="AV85" s="105"/>
      <c r="AW85" s="106"/>
      <c r="AX85" s="104"/>
      <c r="AY85" s="105"/>
      <c r="AZ85" s="105"/>
      <c r="BA85" s="106"/>
      <c r="BB85" s="104">
        <f>IF(ISNUMBER(AN85),AN85,0)+IF(ISNUMBER(AS85),AS85,0)</f>
        <v>0</v>
      </c>
      <c r="BC85" s="105"/>
      <c r="BD85" s="105"/>
      <c r="BE85" s="105"/>
      <c r="BF85" s="106"/>
      <c r="BG85" s="104"/>
      <c r="BH85" s="105"/>
      <c r="BI85" s="105"/>
      <c r="BJ85" s="105"/>
      <c r="BK85" s="106"/>
      <c r="BL85" s="104"/>
      <c r="BM85" s="105"/>
      <c r="BN85" s="105"/>
      <c r="BO85" s="105"/>
      <c r="BP85" s="106"/>
      <c r="BQ85" s="104"/>
      <c r="BR85" s="105"/>
      <c r="BS85" s="105"/>
      <c r="BT85" s="106"/>
      <c r="BU85" s="104">
        <f>IF(ISNUMBER(BG85),BG85,0)+IF(ISNUMBER(BL85),BL85,0)</f>
        <v>0</v>
      </c>
      <c r="BV85" s="105"/>
      <c r="BW85" s="105"/>
      <c r="BX85" s="105"/>
      <c r="BY85" s="106"/>
      <c r="CA85" s="6" t="s">
        <v>28</v>
      </c>
    </row>
    <row r="87" spans="1:79" ht="14.25" customHeight="1" x14ac:dyDescent="0.2">
      <c r="A87" s="29" t="s">
        <v>294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</row>
    <row r="88" spans="1:79" ht="15" customHeight="1" x14ac:dyDescent="0.2">
      <c r="A88" s="44" t="s">
        <v>266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</row>
    <row r="89" spans="1:79" ht="23.1" customHeight="1" x14ac:dyDescent="0.2">
      <c r="A89" s="61" t="s">
        <v>118</v>
      </c>
      <c r="B89" s="62"/>
      <c r="C89" s="62"/>
      <c r="D89" s="63"/>
      <c r="E89" s="51" t="s">
        <v>19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3"/>
      <c r="X89" s="36" t="s">
        <v>288</v>
      </c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8"/>
      <c r="AR89" s="27" t="s">
        <v>293</v>
      </c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</row>
    <row r="90" spans="1:79" ht="48.75" customHeight="1" x14ac:dyDescent="0.2">
      <c r="A90" s="64"/>
      <c r="B90" s="65"/>
      <c r="C90" s="65"/>
      <c r="D90" s="66"/>
      <c r="E90" s="54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6"/>
      <c r="X90" s="51" t="s">
        <v>4</v>
      </c>
      <c r="Y90" s="52"/>
      <c r="Z90" s="52"/>
      <c r="AA90" s="52"/>
      <c r="AB90" s="53"/>
      <c r="AC90" s="51" t="s">
        <v>3</v>
      </c>
      <c r="AD90" s="52"/>
      <c r="AE90" s="52"/>
      <c r="AF90" s="52"/>
      <c r="AG90" s="53"/>
      <c r="AH90" s="57" t="s">
        <v>116</v>
      </c>
      <c r="AI90" s="58"/>
      <c r="AJ90" s="58"/>
      <c r="AK90" s="58"/>
      <c r="AL90" s="59"/>
      <c r="AM90" s="36" t="s">
        <v>5</v>
      </c>
      <c r="AN90" s="37"/>
      <c r="AO90" s="37"/>
      <c r="AP90" s="37"/>
      <c r="AQ90" s="38"/>
      <c r="AR90" s="36" t="s">
        <v>4</v>
      </c>
      <c r="AS90" s="37"/>
      <c r="AT90" s="37"/>
      <c r="AU90" s="37"/>
      <c r="AV90" s="38"/>
      <c r="AW90" s="36" t="s">
        <v>3</v>
      </c>
      <c r="AX90" s="37"/>
      <c r="AY90" s="37"/>
      <c r="AZ90" s="37"/>
      <c r="BA90" s="38"/>
      <c r="BB90" s="57" t="s">
        <v>116</v>
      </c>
      <c r="BC90" s="58"/>
      <c r="BD90" s="58"/>
      <c r="BE90" s="58"/>
      <c r="BF90" s="59"/>
      <c r="BG90" s="36" t="s">
        <v>96</v>
      </c>
      <c r="BH90" s="37"/>
      <c r="BI90" s="37"/>
      <c r="BJ90" s="37"/>
      <c r="BK90" s="38"/>
    </row>
    <row r="91" spans="1:79" ht="12.75" customHeight="1" x14ac:dyDescent="0.2">
      <c r="A91" s="36">
        <v>1</v>
      </c>
      <c r="B91" s="37"/>
      <c r="C91" s="37"/>
      <c r="D91" s="38"/>
      <c r="E91" s="36">
        <v>2</v>
      </c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8"/>
      <c r="X91" s="36">
        <v>3</v>
      </c>
      <c r="Y91" s="37"/>
      <c r="Z91" s="37"/>
      <c r="AA91" s="37"/>
      <c r="AB91" s="38"/>
      <c r="AC91" s="36">
        <v>4</v>
      </c>
      <c r="AD91" s="37"/>
      <c r="AE91" s="37"/>
      <c r="AF91" s="37"/>
      <c r="AG91" s="38"/>
      <c r="AH91" s="36">
        <v>5</v>
      </c>
      <c r="AI91" s="37"/>
      <c r="AJ91" s="37"/>
      <c r="AK91" s="37"/>
      <c r="AL91" s="38"/>
      <c r="AM91" s="36">
        <v>6</v>
      </c>
      <c r="AN91" s="37"/>
      <c r="AO91" s="37"/>
      <c r="AP91" s="37"/>
      <c r="AQ91" s="38"/>
      <c r="AR91" s="36">
        <v>7</v>
      </c>
      <c r="AS91" s="37"/>
      <c r="AT91" s="37"/>
      <c r="AU91" s="37"/>
      <c r="AV91" s="38"/>
      <c r="AW91" s="36">
        <v>8</v>
      </c>
      <c r="AX91" s="37"/>
      <c r="AY91" s="37"/>
      <c r="AZ91" s="37"/>
      <c r="BA91" s="38"/>
      <c r="BB91" s="36">
        <v>9</v>
      </c>
      <c r="BC91" s="37"/>
      <c r="BD91" s="37"/>
      <c r="BE91" s="37"/>
      <c r="BF91" s="38"/>
      <c r="BG91" s="36">
        <v>10</v>
      </c>
      <c r="BH91" s="37"/>
      <c r="BI91" s="37"/>
      <c r="BJ91" s="37"/>
      <c r="BK91" s="38"/>
    </row>
    <row r="92" spans="1:79" s="1" customFormat="1" ht="12.75" hidden="1" customHeight="1" x14ac:dyDescent="0.2">
      <c r="A92" s="39" t="s">
        <v>64</v>
      </c>
      <c r="B92" s="40"/>
      <c r="C92" s="40"/>
      <c r="D92" s="41"/>
      <c r="E92" s="39" t="s">
        <v>57</v>
      </c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1"/>
      <c r="X92" s="68" t="s">
        <v>60</v>
      </c>
      <c r="Y92" s="69"/>
      <c r="Z92" s="69"/>
      <c r="AA92" s="69"/>
      <c r="AB92" s="70"/>
      <c r="AC92" s="68" t="s">
        <v>61</v>
      </c>
      <c r="AD92" s="69"/>
      <c r="AE92" s="69"/>
      <c r="AF92" s="69"/>
      <c r="AG92" s="70"/>
      <c r="AH92" s="39" t="s">
        <v>94</v>
      </c>
      <c r="AI92" s="40"/>
      <c r="AJ92" s="40"/>
      <c r="AK92" s="40"/>
      <c r="AL92" s="41"/>
      <c r="AM92" s="47" t="s">
        <v>170</v>
      </c>
      <c r="AN92" s="48"/>
      <c r="AO92" s="48"/>
      <c r="AP92" s="48"/>
      <c r="AQ92" s="49"/>
      <c r="AR92" s="39" t="s">
        <v>62</v>
      </c>
      <c r="AS92" s="40"/>
      <c r="AT92" s="40"/>
      <c r="AU92" s="40"/>
      <c r="AV92" s="41"/>
      <c r="AW92" s="39" t="s">
        <v>63</v>
      </c>
      <c r="AX92" s="40"/>
      <c r="AY92" s="40"/>
      <c r="AZ92" s="40"/>
      <c r="BA92" s="41"/>
      <c r="BB92" s="39" t="s">
        <v>95</v>
      </c>
      <c r="BC92" s="40"/>
      <c r="BD92" s="40"/>
      <c r="BE92" s="40"/>
      <c r="BF92" s="41"/>
      <c r="BG92" s="47" t="s">
        <v>170</v>
      </c>
      <c r="BH92" s="48"/>
      <c r="BI92" s="48"/>
      <c r="BJ92" s="48"/>
      <c r="BK92" s="49"/>
      <c r="CA92" t="s">
        <v>29</v>
      </c>
    </row>
    <row r="93" spans="1:79" s="99" customFormat="1" ht="12.75" customHeight="1" x14ac:dyDescent="0.2">
      <c r="A93" s="89">
        <v>2111</v>
      </c>
      <c r="B93" s="90"/>
      <c r="C93" s="90"/>
      <c r="D93" s="91"/>
      <c r="E93" s="92" t="s">
        <v>180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3501340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3501340</v>
      </c>
      <c r="AN93" s="97"/>
      <c r="AO93" s="97"/>
      <c r="AP93" s="97"/>
      <c r="AQ93" s="98"/>
      <c r="AR93" s="96">
        <v>3501340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3501340</v>
      </c>
      <c r="BH93" s="95"/>
      <c r="BI93" s="95"/>
      <c r="BJ93" s="95"/>
      <c r="BK93" s="95"/>
      <c r="CA93" s="99" t="s">
        <v>30</v>
      </c>
    </row>
    <row r="94" spans="1:79" s="99" customFormat="1" ht="12.75" customHeight="1" x14ac:dyDescent="0.2">
      <c r="A94" s="89">
        <v>2120</v>
      </c>
      <c r="B94" s="90"/>
      <c r="C94" s="90"/>
      <c r="D94" s="91"/>
      <c r="E94" s="92" t="s">
        <v>181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770295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770295</v>
      </c>
      <c r="AN94" s="97"/>
      <c r="AO94" s="97"/>
      <c r="AP94" s="97"/>
      <c r="AQ94" s="98"/>
      <c r="AR94" s="96">
        <v>770295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770295</v>
      </c>
      <c r="BH94" s="95"/>
      <c r="BI94" s="95"/>
      <c r="BJ94" s="95"/>
      <c r="BK94" s="95"/>
    </row>
    <row r="95" spans="1:79" s="99" customFormat="1" ht="12.75" customHeight="1" x14ac:dyDescent="0.2">
      <c r="A95" s="89">
        <v>2210</v>
      </c>
      <c r="B95" s="90"/>
      <c r="C95" s="90"/>
      <c r="D95" s="91"/>
      <c r="E95" s="92" t="s">
        <v>182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55000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55000</v>
      </c>
      <c r="AN95" s="97"/>
      <c r="AO95" s="97"/>
      <c r="AP95" s="97"/>
      <c r="AQ95" s="98"/>
      <c r="AR95" s="96">
        <v>55000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55000</v>
      </c>
      <c r="BH95" s="95"/>
      <c r="BI95" s="95"/>
      <c r="BJ95" s="95"/>
      <c r="BK95" s="95"/>
    </row>
    <row r="96" spans="1:79" s="99" customFormat="1" ht="12.75" customHeight="1" x14ac:dyDescent="0.2">
      <c r="A96" s="89">
        <v>2220</v>
      </c>
      <c r="B96" s="90"/>
      <c r="C96" s="90"/>
      <c r="D96" s="91"/>
      <c r="E96" s="92" t="s">
        <v>183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0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0</v>
      </c>
      <c r="AN96" s="97"/>
      <c r="AO96" s="97"/>
      <c r="AP96" s="97"/>
      <c r="AQ96" s="98"/>
      <c r="AR96" s="96">
        <v>0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0</v>
      </c>
      <c r="BH96" s="95"/>
      <c r="BI96" s="95"/>
      <c r="BJ96" s="95"/>
      <c r="BK96" s="95"/>
    </row>
    <row r="97" spans="1:64" s="99" customFormat="1" ht="12.75" customHeight="1" x14ac:dyDescent="0.2">
      <c r="A97" s="89">
        <v>2230</v>
      </c>
      <c r="B97" s="90"/>
      <c r="C97" s="90"/>
      <c r="D97" s="91"/>
      <c r="E97" s="92" t="s">
        <v>184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0</v>
      </c>
      <c r="AN97" s="97"/>
      <c r="AO97" s="97"/>
      <c r="AP97" s="97"/>
      <c r="AQ97" s="98"/>
      <c r="AR97" s="96">
        <v>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0</v>
      </c>
      <c r="BH97" s="95"/>
      <c r="BI97" s="95"/>
      <c r="BJ97" s="95"/>
      <c r="BK97" s="95"/>
    </row>
    <row r="98" spans="1:64" s="99" customFormat="1" ht="12.75" customHeight="1" x14ac:dyDescent="0.2">
      <c r="A98" s="89">
        <v>2240</v>
      </c>
      <c r="B98" s="90"/>
      <c r="C98" s="90"/>
      <c r="D98" s="91"/>
      <c r="E98" s="92" t="s">
        <v>185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150000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150000</v>
      </c>
      <c r="AN98" s="97"/>
      <c r="AO98" s="97"/>
      <c r="AP98" s="97"/>
      <c r="AQ98" s="98"/>
      <c r="AR98" s="96">
        <v>150000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150000</v>
      </c>
      <c r="BH98" s="95"/>
      <c r="BI98" s="95"/>
      <c r="BJ98" s="95"/>
      <c r="BK98" s="95"/>
    </row>
    <row r="99" spans="1:64" s="99" customFormat="1" ht="12.75" customHeight="1" x14ac:dyDescent="0.2">
      <c r="A99" s="89">
        <v>2250</v>
      </c>
      <c r="B99" s="90"/>
      <c r="C99" s="90"/>
      <c r="D99" s="91"/>
      <c r="E99" s="92" t="s">
        <v>186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3000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3000</v>
      </c>
      <c r="AN99" s="97"/>
      <c r="AO99" s="97"/>
      <c r="AP99" s="97"/>
      <c r="AQ99" s="98"/>
      <c r="AR99" s="96">
        <v>3000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3000</v>
      </c>
      <c r="BH99" s="95"/>
      <c r="BI99" s="95"/>
      <c r="BJ99" s="95"/>
      <c r="BK99" s="95"/>
    </row>
    <row r="100" spans="1:64" s="99" customFormat="1" ht="12.75" customHeight="1" x14ac:dyDescent="0.2">
      <c r="A100" s="89">
        <v>2272</v>
      </c>
      <c r="B100" s="90"/>
      <c r="C100" s="90"/>
      <c r="D100" s="91"/>
      <c r="E100" s="92" t="s">
        <v>187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5930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5930</v>
      </c>
      <c r="AN100" s="97"/>
      <c r="AO100" s="97"/>
      <c r="AP100" s="97"/>
      <c r="AQ100" s="98"/>
      <c r="AR100" s="96">
        <v>5930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5930</v>
      </c>
      <c r="BH100" s="95"/>
      <c r="BI100" s="95"/>
      <c r="BJ100" s="95"/>
      <c r="BK100" s="95"/>
    </row>
    <row r="101" spans="1:64" s="99" customFormat="1" ht="12.75" customHeight="1" x14ac:dyDescent="0.2">
      <c r="A101" s="89">
        <v>2273</v>
      </c>
      <c r="B101" s="90"/>
      <c r="C101" s="90"/>
      <c r="D101" s="91"/>
      <c r="E101" s="92" t="s">
        <v>188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59300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59300</v>
      </c>
      <c r="AN101" s="97"/>
      <c r="AO101" s="97"/>
      <c r="AP101" s="97"/>
      <c r="AQ101" s="98"/>
      <c r="AR101" s="96">
        <v>59300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59300</v>
      </c>
      <c r="BH101" s="95"/>
      <c r="BI101" s="95"/>
      <c r="BJ101" s="95"/>
      <c r="BK101" s="95"/>
    </row>
    <row r="102" spans="1:64" s="99" customFormat="1" ht="12.75" customHeight="1" x14ac:dyDescent="0.2">
      <c r="A102" s="89">
        <v>2274</v>
      </c>
      <c r="B102" s="90"/>
      <c r="C102" s="90"/>
      <c r="D102" s="91"/>
      <c r="E102" s="92" t="s">
        <v>189</v>
      </c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4"/>
      <c r="X102" s="96">
        <v>115900</v>
      </c>
      <c r="Y102" s="97"/>
      <c r="Z102" s="97"/>
      <c r="AA102" s="97"/>
      <c r="AB102" s="98"/>
      <c r="AC102" s="96">
        <v>0</v>
      </c>
      <c r="AD102" s="97"/>
      <c r="AE102" s="97"/>
      <c r="AF102" s="97"/>
      <c r="AG102" s="98"/>
      <c r="AH102" s="96">
        <v>0</v>
      </c>
      <c r="AI102" s="97"/>
      <c r="AJ102" s="97"/>
      <c r="AK102" s="97"/>
      <c r="AL102" s="98"/>
      <c r="AM102" s="96">
        <f>IF(ISNUMBER(X102),X102,0)+IF(ISNUMBER(AC102),AC102,0)</f>
        <v>115900</v>
      </c>
      <c r="AN102" s="97"/>
      <c r="AO102" s="97"/>
      <c r="AP102" s="97"/>
      <c r="AQ102" s="98"/>
      <c r="AR102" s="96">
        <v>115900</v>
      </c>
      <c r="AS102" s="97"/>
      <c r="AT102" s="97"/>
      <c r="AU102" s="97"/>
      <c r="AV102" s="98"/>
      <c r="AW102" s="96">
        <v>0</v>
      </c>
      <c r="AX102" s="97"/>
      <c r="AY102" s="97"/>
      <c r="AZ102" s="97"/>
      <c r="BA102" s="98"/>
      <c r="BB102" s="96">
        <v>0</v>
      </c>
      <c r="BC102" s="97"/>
      <c r="BD102" s="97"/>
      <c r="BE102" s="97"/>
      <c r="BF102" s="98"/>
      <c r="BG102" s="95">
        <f>IF(ISNUMBER(AR102),AR102,0)+IF(ISNUMBER(AW102),AW102,0)</f>
        <v>115900</v>
      </c>
      <c r="BH102" s="95"/>
      <c r="BI102" s="95"/>
      <c r="BJ102" s="95"/>
      <c r="BK102" s="95"/>
    </row>
    <row r="103" spans="1:64" s="99" customFormat="1" ht="12.75" customHeight="1" x14ac:dyDescent="0.2">
      <c r="A103" s="89">
        <v>2275</v>
      </c>
      <c r="B103" s="90"/>
      <c r="C103" s="90"/>
      <c r="D103" s="91"/>
      <c r="E103" s="92" t="s">
        <v>190</v>
      </c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6">
        <v>432000</v>
      </c>
      <c r="Y103" s="97"/>
      <c r="Z103" s="97"/>
      <c r="AA103" s="97"/>
      <c r="AB103" s="98"/>
      <c r="AC103" s="96">
        <v>0</v>
      </c>
      <c r="AD103" s="97"/>
      <c r="AE103" s="97"/>
      <c r="AF103" s="97"/>
      <c r="AG103" s="98"/>
      <c r="AH103" s="96">
        <v>0</v>
      </c>
      <c r="AI103" s="97"/>
      <c r="AJ103" s="97"/>
      <c r="AK103" s="97"/>
      <c r="AL103" s="98"/>
      <c r="AM103" s="96">
        <f>IF(ISNUMBER(X103),X103,0)+IF(ISNUMBER(AC103),AC103,0)</f>
        <v>432000</v>
      </c>
      <c r="AN103" s="97"/>
      <c r="AO103" s="97"/>
      <c r="AP103" s="97"/>
      <c r="AQ103" s="98"/>
      <c r="AR103" s="96">
        <v>432000</v>
      </c>
      <c r="AS103" s="97"/>
      <c r="AT103" s="97"/>
      <c r="AU103" s="97"/>
      <c r="AV103" s="98"/>
      <c r="AW103" s="96">
        <v>0</v>
      </c>
      <c r="AX103" s="97"/>
      <c r="AY103" s="97"/>
      <c r="AZ103" s="97"/>
      <c r="BA103" s="98"/>
      <c r="BB103" s="96">
        <v>0</v>
      </c>
      <c r="BC103" s="97"/>
      <c r="BD103" s="97"/>
      <c r="BE103" s="97"/>
      <c r="BF103" s="98"/>
      <c r="BG103" s="95">
        <f>IF(ISNUMBER(AR103),AR103,0)+IF(ISNUMBER(AW103),AW103,0)</f>
        <v>432000</v>
      </c>
      <c r="BH103" s="95"/>
      <c r="BI103" s="95"/>
      <c r="BJ103" s="95"/>
      <c r="BK103" s="95"/>
    </row>
    <row r="104" spans="1:64" s="99" customFormat="1" ht="25.5" customHeight="1" x14ac:dyDescent="0.2">
      <c r="A104" s="89">
        <v>2282</v>
      </c>
      <c r="B104" s="90"/>
      <c r="C104" s="90"/>
      <c r="D104" s="91"/>
      <c r="E104" s="92" t="s">
        <v>191</v>
      </c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4"/>
      <c r="X104" s="96">
        <v>17000</v>
      </c>
      <c r="Y104" s="97"/>
      <c r="Z104" s="97"/>
      <c r="AA104" s="97"/>
      <c r="AB104" s="98"/>
      <c r="AC104" s="96">
        <v>0</v>
      </c>
      <c r="AD104" s="97"/>
      <c r="AE104" s="97"/>
      <c r="AF104" s="97"/>
      <c r="AG104" s="98"/>
      <c r="AH104" s="96">
        <v>0</v>
      </c>
      <c r="AI104" s="97"/>
      <c r="AJ104" s="97"/>
      <c r="AK104" s="97"/>
      <c r="AL104" s="98"/>
      <c r="AM104" s="96">
        <f>IF(ISNUMBER(X104),X104,0)+IF(ISNUMBER(AC104),AC104,0)</f>
        <v>17000</v>
      </c>
      <c r="AN104" s="97"/>
      <c r="AO104" s="97"/>
      <c r="AP104" s="97"/>
      <c r="AQ104" s="98"/>
      <c r="AR104" s="96">
        <v>17000</v>
      </c>
      <c r="AS104" s="97"/>
      <c r="AT104" s="97"/>
      <c r="AU104" s="97"/>
      <c r="AV104" s="98"/>
      <c r="AW104" s="96">
        <v>0</v>
      </c>
      <c r="AX104" s="97"/>
      <c r="AY104" s="97"/>
      <c r="AZ104" s="97"/>
      <c r="BA104" s="98"/>
      <c r="BB104" s="96">
        <v>0</v>
      </c>
      <c r="BC104" s="97"/>
      <c r="BD104" s="97"/>
      <c r="BE104" s="97"/>
      <c r="BF104" s="98"/>
      <c r="BG104" s="95">
        <f>IF(ISNUMBER(AR104),AR104,0)+IF(ISNUMBER(AW104),AW104,0)</f>
        <v>17000</v>
      </c>
      <c r="BH104" s="95"/>
      <c r="BI104" s="95"/>
      <c r="BJ104" s="95"/>
      <c r="BK104" s="95"/>
    </row>
    <row r="105" spans="1:64" s="99" customFormat="1" ht="12.75" customHeight="1" x14ac:dyDescent="0.2">
      <c r="A105" s="89">
        <v>2800</v>
      </c>
      <c r="B105" s="90"/>
      <c r="C105" s="90"/>
      <c r="D105" s="91"/>
      <c r="E105" s="92" t="s">
        <v>192</v>
      </c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4"/>
      <c r="X105" s="96">
        <v>1500</v>
      </c>
      <c r="Y105" s="97"/>
      <c r="Z105" s="97"/>
      <c r="AA105" s="97"/>
      <c r="AB105" s="98"/>
      <c r="AC105" s="96">
        <v>0</v>
      </c>
      <c r="AD105" s="97"/>
      <c r="AE105" s="97"/>
      <c r="AF105" s="97"/>
      <c r="AG105" s="98"/>
      <c r="AH105" s="96">
        <v>0</v>
      </c>
      <c r="AI105" s="97"/>
      <c r="AJ105" s="97"/>
      <c r="AK105" s="97"/>
      <c r="AL105" s="98"/>
      <c r="AM105" s="96">
        <f>IF(ISNUMBER(X105),X105,0)+IF(ISNUMBER(AC105),AC105,0)</f>
        <v>1500</v>
      </c>
      <c r="AN105" s="97"/>
      <c r="AO105" s="97"/>
      <c r="AP105" s="97"/>
      <c r="AQ105" s="98"/>
      <c r="AR105" s="96">
        <v>1500</v>
      </c>
      <c r="AS105" s="97"/>
      <c r="AT105" s="97"/>
      <c r="AU105" s="97"/>
      <c r="AV105" s="98"/>
      <c r="AW105" s="96">
        <v>0</v>
      </c>
      <c r="AX105" s="97"/>
      <c r="AY105" s="97"/>
      <c r="AZ105" s="97"/>
      <c r="BA105" s="98"/>
      <c r="BB105" s="96">
        <v>0</v>
      </c>
      <c r="BC105" s="97"/>
      <c r="BD105" s="97"/>
      <c r="BE105" s="97"/>
      <c r="BF105" s="98"/>
      <c r="BG105" s="95">
        <f>IF(ISNUMBER(AR105),AR105,0)+IF(ISNUMBER(AW105),AW105,0)</f>
        <v>1500</v>
      </c>
      <c r="BH105" s="95"/>
      <c r="BI105" s="95"/>
      <c r="BJ105" s="95"/>
      <c r="BK105" s="95"/>
    </row>
    <row r="106" spans="1:64" s="99" customFormat="1" ht="25.5" customHeight="1" x14ac:dyDescent="0.2">
      <c r="A106" s="89">
        <v>3110</v>
      </c>
      <c r="B106" s="90"/>
      <c r="C106" s="90"/>
      <c r="D106" s="91"/>
      <c r="E106" s="92" t="s">
        <v>193</v>
      </c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4"/>
      <c r="X106" s="96">
        <v>0</v>
      </c>
      <c r="Y106" s="97"/>
      <c r="Z106" s="97"/>
      <c r="AA106" s="97"/>
      <c r="AB106" s="98"/>
      <c r="AC106" s="96">
        <v>0</v>
      </c>
      <c r="AD106" s="97"/>
      <c r="AE106" s="97"/>
      <c r="AF106" s="97"/>
      <c r="AG106" s="98"/>
      <c r="AH106" s="96">
        <v>0</v>
      </c>
      <c r="AI106" s="97"/>
      <c r="AJ106" s="97"/>
      <c r="AK106" s="97"/>
      <c r="AL106" s="98"/>
      <c r="AM106" s="96">
        <f>IF(ISNUMBER(X106),X106,0)+IF(ISNUMBER(AC106),AC106,0)</f>
        <v>0</v>
      </c>
      <c r="AN106" s="97"/>
      <c r="AO106" s="97"/>
      <c r="AP106" s="97"/>
      <c r="AQ106" s="98"/>
      <c r="AR106" s="96">
        <v>0</v>
      </c>
      <c r="AS106" s="97"/>
      <c r="AT106" s="97"/>
      <c r="AU106" s="97"/>
      <c r="AV106" s="98"/>
      <c r="AW106" s="96">
        <v>0</v>
      </c>
      <c r="AX106" s="97"/>
      <c r="AY106" s="97"/>
      <c r="AZ106" s="97"/>
      <c r="BA106" s="98"/>
      <c r="BB106" s="96">
        <v>0</v>
      </c>
      <c r="BC106" s="97"/>
      <c r="BD106" s="97"/>
      <c r="BE106" s="97"/>
      <c r="BF106" s="98"/>
      <c r="BG106" s="95">
        <f>IF(ISNUMBER(AR106),AR106,0)+IF(ISNUMBER(AW106),AW106,0)</f>
        <v>0</v>
      </c>
      <c r="BH106" s="95"/>
      <c r="BI106" s="95"/>
      <c r="BJ106" s="95"/>
      <c r="BK106" s="95"/>
    </row>
    <row r="107" spans="1:64" s="99" customFormat="1" ht="12.75" customHeight="1" x14ac:dyDescent="0.2">
      <c r="A107" s="89">
        <v>3132</v>
      </c>
      <c r="B107" s="90"/>
      <c r="C107" s="90"/>
      <c r="D107" s="91"/>
      <c r="E107" s="92" t="s">
        <v>194</v>
      </c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4"/>
      <c r="X107" s="96">
        <v>0</v>
      </c>
      <c r="Y107" s="97"/>
      <c r="Z107" s="97"/>
      <c r="AA107" s="97"/>
      <c r="AB107" s="98"/>
      <c r="AC107" s="96">
        <v>0</v>
      </c>
      <c r="AD107" s="97"/>
      <c r="AE107" s="97"/>
      <c r="AF107" s="97"/>
      <c r="AG107" s="98"/>
      <c r="AH107" s="96">
        <v>0</v>
      </c>
      <c r="AI107" s="97"/>
      <c r="AJ107" s="97"/>
      <c r="AK107" s="97"/>
      <c r="AL107" s="98"/>
      <c r="AM107" s="96">
        <f>IF(ISNUMBER(X107),X107,0)+IF(ISNUMBER(AC107),AC107,0)</f>
        <v>0</v>
      </c>
      <c r="AN107" s="97"/>
      <c r="AO107" s="97"/>
      <c r="AP107" s="97"/>
      <c r="AQ107" s="98"/>
      <c r="AR107" s="96">
        <v>0</v>
      </c>
      <c r="AS107" s="97"/>
      <c r="AT107" s="97"/>
      <c r="AU107" s="97"/>
      <c r="AV107" s="98"/>
      <c r="AW107" s="96">
        <v>0</v>
      </c>
      <c r="AX107" s="97"/>
      <c r="AY107" s="97"/>
      <c r="AZ107" s="97"/>
      <c r="BA107" s="98"/>
      <c r="BB107" s="96">
        <v>0</v>
      </c>
      <c r="BC107" s="97"/>
      <c r="BD107" s="97"/>
      <c r="BE107" s="97"/>
      <c r="BF107" s="98"/>
      <c r="BG107" s="95">
        <f>IF(ISNUMBER(AR107),AR107,0)+IF(ISNUMBER(AW107),AW107,0)</f>
        <v>0</v>
      </c>
      <c r="BH107" s="95"/>
      <c r="BI107" s="95"/>
      <c r="BJ107" s="95"/>
      <c r="BK107" s="95"/>
    </row>
    <row r="108" spans="1:64" s="6" customFormat="1" ht="12.75" customHeight="1" x14ac:dyDescent="0.2">
      <c r="A108" s="86"/>
      <c r="B108" s="87"/>
      <c r="C108" s="87"/>
      <c r="D108" s="88"/>
      <c r="E108" s="100" t="s">
        <v>147</v>
      </c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2"/>
      <c r="X108" s="104">
        <v>5111265</v>
      </c>
      <c r="Y108" s="105"/>
      <c r="Z108" s="105"/>
      <c r="AA108" s="105"/>
      <c r="AB108" s="106"/>
      <c r="AC108" s="104">
        <v>0</v>
      </c>
      <c r="AD108" s="105"/>
      <c r="AE108" s="105"/>
      <c r="AF108" s="105"/>
      <c r="AG108" s="106"/>
      <c r="AH108" s="104">
        <v>0</v>
      </c>
      <c r="AI108" s="105"/>
      <c r="AJ108" s="105"/>
      <c r="AK108" s="105"/>
      <c r="AL108" s="106"/>
      <c r="AM108" s="104">
        <f>IF(ISNUMBER(X108),X108,0)+IF(ISNUMBER(AC108),AC108,0)</f>
        <v>5111265</v>
      </c>
      <c r="AN108" s="105"/>
      <c r="AO108" s="105"/>
      <c r="AP108" s="105"/>
      <c r="AQ108" s="106"/>
      <c r="AR108" s="104">
        <v>5111265</v>
      </c>
      <c r="AS108" s="105"/>
      <c r="AT108" s="105"/>
      <c r="AU108" s="105"/>
      <c r="AV108" s="106"/>
      <c r="AW108" s="104">
        <v>0</v>
      </c>
      <c r="AX108" s="105"/>
      <c r="AY108" s="105"/>
      <c r="AZ108" s="105"/>
      <c r="BA108" s="106"/>
      <c r="BB108" s="104">
        <v>0</v>
      </c>
      <c r="BC108" s="105"/>
      <c r="BD108" s="105"/>
      <c r="BE108" s="105"/>
      <c r="BF108" s="106"/>
      <c r="BG108" s="103">
        <f>IF(ISNUMBER(AR108),AR108,0)+IF(ISNUMBER(AW108),AW108,0)</f>
        <v>5111265</v>
      </c>
      <c r="BH108" s="103"/>
      <c r="BI108" s="103"/>
      <c r="BJ108" s="103"/>
      <c r="BK108" s="103"/>
    </row>
    <row r="110" spans="1:64" ht="14.25" customHeight="1" x14ac:dyDescent="0.2">
      <c r="A110" s="29" t="s">
        <v>295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64" ht="15" customHeight="1" x14ac:dyDescent="0.2">
      <c r="A111" s="44" t="s">
        <v>266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</row>
    <row r="112" spans="1:64" ht="23.1" customHeight="1" x14ac:dyDescent="0.2">
      <c r="A112" s="61" t="s">
        <v>119</v>
      </c>
      <c r="B112" s="62"/>
      <c r="C112" s="62"/>
      <c r="D112" s="62"/>
      <c r="E112" s="63"/>
      <c r="F112" s="51" t="s">
        <v>19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3"/>
      <c r="X112" s="27" t="s">
        <v>288</v>
      </c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36" t="s">
        <v>293</v>
      </c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8"/>
    </row>
    <row r="113" spans="1:79" ht="53.25" customHeight="1" x14ac:dyDescent="0.2">
      <c r="A113" s="64"/>
      <c r="B113" s="65"/>
      <c r="C113" s="65"/>
      <c r="D113" s="65"/>
      <c r="E113" s="66"/>
      <c r="F113" s="54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6"/>
      <c r="X113" s="36" t="s">
        <v>4</v>
      </c>
      <c r="Y113" s="37"/>
      <c r="Z113" s="37"/>
      <c r="AA113" s="37"/>
      <c r="AB113" s="38"/>
      <c r="AC113" s="36" t="s">
        <v>3</v>
      </c>
      <c r="AD113" s="37"/>
      <c r="AE113" s="37"/>
      <c r="AF113" s="37"/>
      <c r="AG113" s="38"/>
      <c r="AH113" s="57" t="s">
        <v>116</v>
      </c>
      <c r="AI113" s="58"/>
      <c r="AJ113" s="58"/>
      <c r="AK113" s="58"/>
      <c r="AL113" s="59"/>
      <c r="AM113" s="36" t="s">
        <v>5</v>
      </c>
      <c r="AN113" s="37"/>
      <c r="AO113" s="37"/>
      <c r="AP113" s="37"/>
      <c r="AQ113" s="38"/>
      <c r="AR113" s="36" t="s">
        <v>4</v>
      </c>
      <c r="AS113" s="37"/>
      <c r="AT113" s="37"/>
      <c r="AU113" s="37"/>
      <c r="AV113" s="38"/>
      <c r="AW113" s="36" t="s">
        <v>3</v>
      </c>
      <c r="AX113" s="37"/>
      <c r="AY113" s="37"/>
      <c r="AZ113" s="37"/>
      <c r="BA113" s="38"/>
      <c r="BB113" s="74" t="s">
        <v>116</v>
      </c>
      <c r="BC113" s="74"/>
      <c r="BD113" s="74"/>
      <c r="BE113" s="74"/>
      <c r="BF113" s="74"/>
      <c r="BG113" s="36" t="s">
        <v>96</v>
      </c>
      <c r="BH113" s="37"/>
      <c r="BI113" s="37"/>
      <c r="BJ113" s="37"/>
      <c r="BK113" s="38"/>
    </row>
    <row r="114" spans="1:79" ht="15" customHeight="1" x14ac:dyDescent="0.2">
      <c r="A114" s="36">
        <v>1</v>
      </c>
      <c r="B114" s="37"/>
      <c r="C114" s="37"/>
      <c r="D114" s="37"/>
      <c r="E114" s="38"/>
      <c r="F114" s="36">
        <v>2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8"/>
      <c r="X114" s="36">
        <v>3</v>
      </c>
      <c r="Y114" s="37"/>
      <c r="Z114" s="37"/>
      <c r="AA114" s="37"/>
      <c r="AB114" s="38"/>
      <c r="AC114" s="36">
        <v>4</v>
      </c>
      <c r="AD114" s="37"/>
      <c r="AE114" s="37"/>
      <c r="AF114" s="37"/>
      <c r="AG114" s="38"/>
      <c r="AH114" s="36">
        <v>5</v>
      </c>
      <c r="AI114" s="37"/>
      <c r="AJ114" s="37"/>
      <c r="AK114" s="37"/>
      <c r="AL114" s="38"/>
      <c r="AM114" s="36">
        <v>6</v>
      </c>
      <c r="AN114" s="37"/>
      <c r="AO114" s="37"/>
      <c r="AP114" s="37"/>
      <c r="AQ114" s="38"/>
      <c r="AR114" s="36">
        <v>7</v>
      </c>
      <c r="AS114" s="37"/>
      <c r="AT114" s="37"/>
      <c r="AU114" s="37"/>
      <c r="AV114" s="38"/>
      <c r="AW114" s="36">
        <v>8</v>
      </c>
      <c r="AX114" s="37"/>
      <c r="AY114" s="37"/>
      <c r="AZ114" s="37"/>
      <c r="BA114" s="38"/>
      <c r="BB114" s="36">
        <v>9</v>
      </c>
      <c r="BC114" s="37"/>
      <c r="BD114" s="37"/>
      <c r="BE114" s="37"/>
      <c r="BF114" s="38"/>
      <c r="BG114" s="36">
        <v>10</v>
      </c>
      <c r="BH114" s="37"/>
      <c r="BI114" s="37"/>
      <c r="BJ114" s="37"/>
      <c r="BK114" s="38"/>
    </row>
    <row r="115" spans="1:79" s="1" customFormat="1" ht="15" hidden="1" customHeight="1" x14ac:dyDescent="0.2">
      <c r="A115" s="39" t="s">
        <v>64</v>
      </c>
      <c r="B115" s="40"/>
      <c r="C115" s="40"/>
      <c r="D115" s="40"/>
      <c r="E115" s="41"/>
      <c r="F115" s="39" t="s">
        <v>57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1"/>
      <c r="X115" s="39" t="s">
        <v>60</v>
      </c>
      <c r="Y115" s="40"/>
      <c r="Z115" s="40"/>
      <c r="AA115" s="40"/>
      <c r="AB115" s="41"/>
      <c r="AC115" s="39" t="s">
        <v>61</v>
      </c>
      <c r="AD115" s="40"/>
      <c r="AE115" s="40"/>
      <c r="AF115" s="40"/>
      <c r="AG115" s="41"/>
      <c r="AH115" s="39" t="s">
        <v>94</v>
      </c>
      <c r="AI115" s="40"/>
      <c r="AJ115" s="40"/>
      <c r="AK115" s="40"/>
      <c r="AL115" s="41"/>
      <c r="AM115" s="47" t="s">
        <v>170</v>
      </c>
      <c r="AN115" s="48"/>
      <c r="AO115" s="48"/>
      <c r="AP115" s="48"/>
      <c r="AQ115" s="49"/>
      <c r="AR115" s="39" t="s">
        <v>62</v>
      </c>
      <c r="AS115" s="40"/>
      <c r="AT115" s="40"/>
      <c r="AU115" s="40"/>
      <c r="AV115" s="41"/>
      <c r="AW115" s="39" t="s">
        <v>63</v>
      </c>
      <c r="AX115" s="40"/>
      <c r="AY115" s="40"/>
      <c r="AZ115" s="40"/>
      <c r="BA115" s="41"/>
      <c r="BB115" s="39" t="s">
        <v>95</v>
      </c>
      <c r="BC115" s="40"/>
      <c r="BD115" s="40"/>
      <c r="BE115" s="40"/>
      <c r="BF115" s="41"/>
      <c r="BG115" s="47" t="s">
        <v>170</v>
      </c>
      <c r="BH115" s="48"/>
      <c r="BI115" s="48"/>
      <c r="BJ115" s="48"/>
      <c r="BK115" s="49"/>
      <c r="CA115" t="s">
        <v>31</v>
      </c>
    </row>
    <row r="116" spans="1:79" s="6" customFormat="1" ht="12.75" customHeight="1" x14ac:dyDescent="0.2">
      <c r="A116" s="86"/>
      <c r="B116" s="87"/>
      <c r="C116" s="87"/>
      <c r="D116" s="87"/>
      <c r="E116" s="88"/>
      <c r="F116" s="86" t="s">
        <v>147</v>
      </c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8"/>
      <c r="X116" s="107"/>
      <c r="Y116" s="108"/>
      <c r="Z116" s="108"/>
      <c r="AA116" s="108"/>
      <c r="AB116" s="109"/>
      <c r="AC116" s="107"/>
      <c r="AD116" s="108"/>
      <c r="AE116" s="108"/>
      <c r="AF116" s="108"/>
      <c r="AG116" s="109"/>
      <c r="AH116" s="103"/>
      <c r="AI116" s="103"/>
      <c r="AJ116" s="103"/>
      <c r="AK116" s="103"/>
      <c r="AL116" s="103"/>
      <c r="AM116" s="103">
        <f>IF(ISNUMBER(X116),X116,0)+IF(ISNUMBER(AC116),AC116,0)</f>
        <v>0</v>
      </c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>
        <f>IF(ISNUMBER(AR116),AR116,0)+IF(ISNUMBER(AW116),AW116,0)</f>
        <v>0</v>
      </c>
      <c r="BH116" s="103"/>
      <c r="BI116" s="103"/>
      <c r="BJ116" s="103"/>
      <c r="BK116" s="103"/>
      <c r="CA116" s="6" t="s">
        <v>32</v>
      </c>
    </row>
    <row r="119" spans="1:79" ht="14.25" customHeight="1" x14ac:dyDescent="0.2">
      <c r="A119" s="29" t="s">
        <v>120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</row>
    <row r="120" spans="1:79" ht="14.25" customHeight="1" x14ac:dyDescent="0.2">
      <c r="A120" s="29" t="s">
        <v>281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</row>
    <row r="121" spans="1:79" ht="15" customHeight="1" x14ac:dyDescent="0.2">
      <c r="A121" s="44" t="s">
        <v>266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</row>
    <row r="122" spans="1:79" ht="23.1" customHeight="1" x14ac:dyDescent="0.2">
      <c r="A122" s="51" t="s">
        <v>6</v>
      </c>
      <c r="B122" s="52"/>
      <c r="C122" s="52"/>
      <c r="D122" s="51" t="s">
        <v>121</v>
      </c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3"/>
      <c r="U122" s="36" t="s">
        <v>267</v>
      </c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8"/>
      <c r="AN122" s="36" t="s">
        <v>270</v>
      </c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8"/>
      <c r="BG122" s="27" t="s">
        <v>278</v>
      </c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</row>
    <row r="123" spans="1:79" ht="52.5" customHeight="1" x14ac:dyDescent="0.2">
      <c r="A123" s="54"/>
      <c r="B123" s="55"/>
      <c r="C123" s="55"/>
      <c r="D123" s="54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6"/>
      <c r="U123" s="36" t="s">
        <v>4</v>
      </c>
      <c r="V123" s="37"/>
      <c r="W123" s="37"/>
      <c r="X123" s="37"/>
      <c r="Y123" s="38"/>
      <c r="Z123" s="36" t="s">
        <v>3</v>
      </c>
      <c r="AA123" s="37"/>
      <c r="AB123" s="37"/>
      <c r="AC123" s="37"/>
      <c r="AD123" s="38"/>
      <c r="AE123" s="57" t="s">
        <v>116</v>
      </c>
      <c r="AF123" s="58"/>
      <c r="AG123" s="58"/>
      <c r="AH123" s="59"/>
      <c r="AI123" s="36" t="s">
        <v>5</v>
      </c>
      <c r="AJ123" s="37"/>
      <c r="AK123" s="37"/>
      <c r="AL123" s="37"/>
      <c r="AM123" s="38"/>
      <c r="AN123" s="36" t="s">
        <v>4</v>
      </c>
      <c r="AO123" s="37"/>
      <c r="AP123" s="37"/>
      <c r="AQ123" s="37"/>
      <c r="AR123" s="38"/>
      <c r="AS123" s="36" t="s">
        <v>3</v>
      </c>
      <c r="AT123" s="37"/>
      <c r="AU123" s="37"/>
      <c r="AV123" s="37"/>
      <c r="AW123" s="38"/>
      <c r="AX123" s="57" t="s">
        <v>116</v>
      </c>
      <c r="AY123" s="58"/>
      <c r="AZ123" s="58"/>
      <c r="BA123" s="59"/>
      <c r="BB123" s="36" t="s">
        <v>96</v>
      </c>
      <c r="BC123" s="37"/>
      <c r="BD123" s="37"/>
      <c r="BE123" s="37"/>
      <c r="BF123" s="38"/>
      <c r="BG123" s="36" t="s">
        <v>4</v>
      </c>
      <c r="BH123" s="37"/>
      <c r="BI123" s="37"/>
      <c r="BJ123" s="37"/>
      <c r="BK123" s="38"/>
      <c r="BL123" s="27" t="s">
        <v>3</v>
      </c>
      <c r="BM123" s="27"/>
      <c r="BN123" s="27"/>
      <c r="BO123" s="27"/>
      <c r="BP123" s="27"/>
      <c r="BQ123" s="74" t="s">
        <v>116</v>
      </c>
      <c r="BR123" s="74"/>
      <c r="BS123" s="74"/>
      <c r="BT123" s="74"/>
      <c r="BU123" s="36" t="s">
        <v>97</v>
      </c>
      <c r="BV123" s="37"/>
      <c r="BW123" s="37"/>
      <c r="BX123" s="37"/>
      <c r="BY123" s="38"/>
    </row>
    <row r="124" spans="1:79" ht="15" customHeight="1" x14ac:dyDescent="0.2">
      <c r="A124" s="36">
        <v>1</v>
      </c>
      <c r="B124" s="37"/>
      <c r="C124" s="37"/>
      <c r="D124" s="36">
        <v>2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8"/>
      <c r="U124" s="36">
        <v>3</v>
      </c>
      <c r="V124" s="37"/>
      <c r="W124" s="37"/>
      <c r="X124" s="37"/>
      <c r="Y124" s="38"/>
      <c r="Z124" s="36">
        <v>4</v>
      </c>
      <c r="AA124" s="37"/>
      <c r="AB124" s="37"/>
      <c r="AC124" s="37"/>
      <c r="AD124" s="38"/>
      <c r="AE124" s="36">
        <v>5</v>
      </c>
      <c r="AF124" s="37"/>
      <c r="AG124" s="37"/>
      <c r="AH124" s="38"/>
      <c r="AI124" s="36">
        <v>6</v>
      </c>
      <c r="AJ124" s="37"/>
      <c r="AK124" s="37"/>
      <c r="AL124" s="37"/>
      <c r="AM124" s="38"/>
      <c r="AN124" s="36">
        <v>7</v>
      </c>
      <c r="AO124" s="37"/>
      <c r="AP124" s="37"/>
      <c r="AQ124" s="37"/>
      <c r="AR124" s="38"/>
      <c r="AS124" s="36">
        <v>8</v>
      </c>
      <c r="AT124" s="37"/>
      <c r="AU124" s="37"/>
      <c r="AV124" s="37"/>
      <c r="AW124" s="38"/>
      <c r="AX124" s="27">
        <v>9</v>
      </c>
      <c r="AY124" s="27"/>
      <c r="AZ124" s="27"/>
      <c r="BA124" s="27"/>
      <c r="BB124" s="36">
        <v>10</v>
      </c>
      <c r="BC124" s="37"/>
      <c r="BD124" s="37"/>
      <c r="BE124" s="37"/>
      <c r="BF124" s="38"/>
      <c r="BG124" s="36">
        <v>11</v>
      </c>
      <c r="BH124" s="37"/>
      <c r="BI124" s="37"/>
      <c r="BJ124" s="37"/>
      <c r="BK124" s="38"/>
      <c r="BL124" s="27">
        <v>12</v>
      </c>
      <c r="BM124" s="27"/>
      <c r="BN124" s="27"/>
      <c r="BO124" s="27"/>
      <c r="BP124" s="27"/>
      <c r="BQ124" s="36">
        <v>13</v>
      </c>
      <c r="BR124" s="37"/>
      <c r="BS124" s="37"/>
      <c r="BT124" s="38"/>
      <c r="BU124" s="36">
        <v>14</v>
      </c>
      <c r="BV124" s="37"/>
      <c r="BW124" s="37"/>
      <c r="BX124" s="37"/>
      <c r="BY124" s="38"/>
    </row>
    <row r="125" spans="1:79" s="1" customFormat="1" ht="14.25" hidden="1" customHeight="1" x14ac:dyDescent="0.2">
      <c r="A125" s="39" t="s">
        <v>69</v>
      </c>
      <c r="B125" s="40"/>
      <c r="C125" s="40"/>
      <c r="D125" s="39" t="s">
        <v>57</v>
      </c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1"/>
      <c r="U125" s="26" t="s">
        <v>65</v>
      </c>
      <c r="V125" s="26"/>
      <c r="W125" s="26"/>
      <c r="X125" s="26"/>
      <c r="Y125" s="26"/>
      <c r="Z125" s="26" t="s">
        <v>66</v>
      </c>
      <c r="AA125" s="26"/>
      <c r="AB125" s="26"/>
      <c r="AC125" s="26"/>
      <c r="AD125" s="26"/>
      <c r="AE125" s="26" t="s">
        <v>91</v>
      </c>
      <c r="AF125" s="26"/>
      <c r="AG125" s="26"/>
      <c r="AH125" s="26"/>
      <c r="AI125" s="50" t="s">
        <v>169</v>
      </c>
      <c r="AJ125" s="50"/>
      <c r="AK125" s="50"/>
      <c r="AL125" s="50"/>
      <c r="AM125" s="50"/>
      <c r="AN125" s="26" t="s">
        <v>67</v>
      </c>
      <c r="AO125" s="26"/>
      <c r="AP125" s="26"/>
      <c r="AQ125" s="26"/>
      <c r="AR125" s="26"/>
      <c r="AS125" s="26" t="s">
        <v>68</v>
      </c>
      <c r="AT125" s="26"/>
      <c r="AU125" s="26"/>
      <c r="AV125" s="26"/>
      <c r="AW125" s="26"/>
      <c r="AX125" s="26" t="s">
        <v>92</v>
      </c>
      <c r="AY125" s="26"/>
      <c r="AZ125" s="26"/>
      <c r="BA125" s="26"/>
      <c r="BB125" s="50" t="s">
        <v>169</v>
      </c>
      <c r="BC125" s="50"/>
      <c r="BD125" s="50"/>
      <c r="BE125" s="50"/>
      <c r="BF125" s="50"/>
      <c r="BG125" s="26" t="s">
        <v>58</v>
      </c>
      <c r="BH125" s="26"/>
      <c r="BI125" s="26"/>
      <c r="BJ125" s="26"/>
      <c r="BK125" s="26"/>
      <c r="BL125" s="26" t="s">
        <v>59</v>
      </c>
      <c r="BM125" s="26"/>
      <c r="BN125" s="26"/>
      <c r="BO125" s="26"/>
      <c r="BP125" s="26"/>
      <c r="BQ125" s="26" t="s">
        <v>93</v>
      </c>
      <c r="BR125" s="26"/>
      <c r="BS125" s="26"/>
      <c r="BT125" s="26"/>
      <c r="BU125" s="50" t="s">
        <v>169</v>
      </c>
      <c r="BV125" s="50"/>
      <c r="BW125" s="50"/>
      <c r="BX125" s="50"/>
      <c r="BY125" s="50"/>
      <c r="CA125" t="s">
        <v>33</v>
      </c>
    </row>
    <row r="126" spans="1:79" s="99" customFormat="1" ht="51" customHeight="1" x14ac:dyDescent="0.2">
      <c r="A126" s="89">
        <v>1</v>
      </c>
      <c r="B126" s="90"/>
      <c r="C126" s="90"/>
      <c r="D126" s="92" t="s">
        <v>195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4"/>
      <c r="U126" s="96">
        <v>0</v>
      </c>
      <c r="V126" s="97"/>
      <c r="W126" s="97"/>
      <c r="X126" s="97"/>
      <c r="Y126" s="98"/>
      <c r="Z126" s="96">
        <v>46998</v>
      </c>
      <c r="AA126" s="97"/>
      <c r="AB126" s="97"/>
      <c r="AC126" s="97"/>
      <c r="AD126" s="98"/>
      <c r="AE126" s="96">
        <v>46998</v>
      </c>
      <c r="AF126" s="97"/>
      <c r="AG126" s="97"/>
      <c r="AH126" s="98"/>
      <c r="AI126" s="96">
        <f>IF(ISNUMBER(U126),U126,0)+IF(ISNUMBER(Z126),Z126,0)</f>
        <v>46998</v>
      </c>
      <c r="AJ126" s="97"/>
      <c r="AK126" s="97"/>
      <c r="AL126" s="97"/>
      <c r="AM126" s="98"/>
      <c r="AN126" s="96">
        <v>0</v>
      </c>
      <c r="AO126" s="97"/>
      <c r="AP126" s="97"/>
      <c r="AQ126" s="97"/>
      <c r="AR126" s="98"/>
      <c r="AS126" s="96">
        <v>0</v>
      </c>
      <c r="AT126" s="97"/>
      <c r="AU126" s="97"/>
      <c r="AV126" s="97"/>
      <c r="AW126" s="98"/>
      <c r="AX126" s="96">
        <v>0</v>
      </c>
      <c r="AY126" s="97"/>
      <c r="AZ126" s="97"/>
      <c r="BA126" s="98"/>
      <c r="BB126" s="96">
        <f>IF(ISNUMBER(AN126),AN126,0)+IF(ISNUMBER(AS126),AS126,0)</f>
        <v>0</v>
      </c>
      <c r="BC126" s="97"/>
      <c r="BD126" s="97"/>
      <c r="BE126" s="97"/>
      <c r="BF126" s="98"/>
      <c r="BG126" s="96">
        <v>0</v>
      </c>
      <c r="BH126" s="97"/>
      <c r="BI126" s="97"/>
      <c r="BJ126" s="97"/>
      <c r="BK126" s="98"/>
      <c r="BL126" s="96">
        <v>0</v>
      </c>
      <c r="BM126" s="97"/>
      <c r="BN126" s="97"/>
      <c r="BO126" s="97"/>
      <c r="BP126" s="98"/>
      <c r="BQ126" s="96">
        <v>0</v>
      </c>
      <c r="BR126" s="97"/>
      <c r="BS126" s="97"/>
      <c r="BT126" s="98"/>
      <c r="BU126" s="96">
        <f>IF(ISNUMBER(BG126),BG126,0)+IF(ISNUMBER(BL126),BL126,0)</f>
        <v>0</v>
      </c>
      <c r="BV126" s="97"/>
      <c r="BW126" s="97"/>
      <c r="BX126" s="97"/>
      <c r="BY126" s="98"/>
      <c r="CA126" s="99" t="s">
        <v>34</v>
      </c>
    </row>
    <row r="127" spans="1:79" s="99" customFormat="1" ht="38.25" customHeight="1" x14ac:dyDescent="0.2">
      <c r="A127" s="89">
        <v>2</v>
      </c>
      <c r="B127" s="90"/>
      <c r="C127" s="90"/>
      <c r="D127" s="92" t="s">
        <v>196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4"/>
      <c r="U127" s="96">
        <v>6760944</v>
      </c>
      <c r="V127" s="97"/>
      <c r="W127" s="97"/>
      <c r="X127" s="97"/>
      <c r="Y127" s="98"/>
      <c r="Z127" s="96">
        <v>69926</v>
      </c>
      <c r="AA127" s="97"/>
      <c r="AB127" s="97"/>
      <c r="AC127" s="97"/>
      <c r="AD127" s="98"/>
      <c r="AE127" s="96">
        <v>0</v>
      </c>
      <c r="AF127" s="97"/>
      <c r="AG127" s="97"/>
      <c r="AH127" s="98"/>
      <c r="AI127" s="96">
        <f>IF(ISNUMBER(U127),U127,0)+IF(ISNUMBER(Z127),Z127,0)</f>
        <v>6830870</v>
      </c>
      <c r="AJ127" s="97"/>
      <c r="AK127" s="97"/>
      <c r="AL127" s="97"/>
      <c r="AM127" s="98"/>
      <c r="AN127" s="96">
        <v>7422263</v>
      </c>
      <c r="AO127" s="97"/>
      <c r="AP127" s="97"/>
      <c r="AQ127" s="97"/>
      <c r="AR127" s="98"/>
      <c r="AS127" s="96">
        <v>147975</v>
      </c>
      <c r="AT127" s="97"/>
      <c r="AU127" s="97"/>
      <c r="AV127" s="97"/>
      <c r="AW127" s="98"/>
      <c r="AX127" s="96">
        <v>0</v>
      </c>
      <c r="AY127" s="97"/>
      <c r="AZ127" s="97"/>
      <c r="BA127" s="98"/>
      <c r="BB127" s="96">
        <f>IF(ISNUMBER(AN127),AN127,0)+IF(ISNUMBER(AS127),AS127,0)</f>
        <v>7570238</v>
      </c>
      <c r="BC127" s="97"/>
      <c r="BD127" s="97"/>
      <c r="BE127" s="97"/>
      <c r="BF127" s="98"/>
      <c r="BG127" s="96">
        <v>5111265</v>
      </c>
      <c r="BH127" s="97"/>
      <c r="BI127" s="97"/>
      <c r="BJ127" s="97"/>
      <c r="BK127" s="98"/>
      <c r="BL127" s="96">
        <v>0</v>
      </c>
      <c r="BM127" s="97"/>
      <c r="BN127" s="97"/>
      <c r="BO127" s="97"/>
      <c r="BP127" s="98"/>
      <c r="BQ127" s="96">
        <v>0</v>
      </c>
      <c r="BR127" s="97"/>
      <c r="BS127" s="97"/>
      <c r="BT127" s="98"/>
      <c r="BU127" s="96">
        <f>IF(ISNUMBER(BG127),BG127,0)+IF(ISNUMBER(BL127),BL127,0)</f>
        <v>5111265</v>
      </c>
      <c r="BV127" s="97"/>
      <c r="BW127" s="97"/>
      <c r="BX127" s="97"/>
      <c r="BY127" s="98"/>
    </row>
    <row r="128" spans="1:79" s="99" customFormat="1" ht="12.75" customHeight="1" x14ac:dyDescent="0.2">
      <c r="A128" s="89">
        <v>3</v>
      </c>
      <c r="B128" s="90"/>
      <c r="C128" s="90"/>
      <c r="D128" s="92" t="s">
        <v>197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4"/>
      <c r="U128" s="96">
        <v>52284</v>
      </c>
      <c r="V128" s="97"/>
      <c r="W128" s="97"/>
      <c r="X128" s="97"/>
      <c r="Y128" s="98"/>
      <c r="Z128" s="96">
        <v>0</v>
      </c>
      <c r="AA128" s="97"/>
      <c r="AB128" s="97"/>
      <c r="AC128" s="97"/>
      <c r="AD128" s="98"/>
      <c r="AE128" s="96">
        <v>0</v>
      </c>
      <c r="AF128" s="97"/>
      <c r="AG128" s="97"/>
      <c r="AH128" s="98"/>
      <c r="AI128" s="96">
        <f>IF(ISNUMBER(U128),U128,0)+IF(ISNUMBER(Z128),Z128,0)</f>
        <v>52284</v>
      </c>
      <c r="AJ128" s="97"/>
      <c r="AK128" s="97"/>
      <c r="AL128" s="97"/>
      <c r="AM128" s="98"/>
      <c r="AN128" s="96">
        <v>0</v>
      </c>
      <c r="AO128" s="97"/>
      <c r="AP128" s="97"/>
      <c r="AQ128" s="97"/>
      <c r="AR128" s="98"/>
      <c r="AS128" s="96">
        <v>0</v>
      </c>
      <c r="AT128" s="97"/>
      <c r="AU128" s="97"/>
      <c r="AV128" s="97"/>
      <c r="AW128" s="98"/>
      <c r="AX128" s="96">
        <v>0</v>
      </c>
      <c r="AY128" s="97"/>
      <c r="AZ128" s="97"/>
      <c r="BA128" s="98"/>
      <c r="BB128" s="96">
        <f>IF(ISNUMBER(AN128),AN128,0)+IF(ISNUMBER(AS128),AS128,0)</f>
        <v>0</v>
      </c>
      <c r="BC128" s="97"/>
      <c r="BD128" s="97"/>
      <c r="BE128" s="97"/>
      <c r="BF128" s="98"/>
      <c r="BG128" s="96">
        <v>0</v>
      </c>
      <c r="BH128" s="97"/>
      <c r="BI128" s="97"/>
      <c r="BJ128" s="97"/>
      <c r="BK128" s="98"/>
      <c r="BL128" s="96">
        <v>0</v>
      </c>
      <c r="BM128" s="97"/>
      <c r="BN128" s="97"/>
      <c r="BO128" s="97"/>
      <c r="BP128" s="98"/>
      <c r="BQ128" s="96">
        <v>0</v>
      </c>
      <c r="BR128" s="97"/>
      <c r="BS128" s="97"/>
      <c r="BT128" s="98"/>
      <c r="BU128" s="96">
        <f>IF(ISNUMBER(BG128),BG128,0)+IF(ISNUMBER(BL128),BL128,0)</f>
        <v>0</v>
      </c>
      <c r="BV128" s="97"/>
      <c r="BW128" s="97"/>
      <c r="BX128" s="97"/>
      <c r="BY128" s="98"/>
    </row>
    <row r="129" spans="1:79" s="6" customFormat="1" ht="12.75" customHeight="1" x14ac:dyDescent="0.2">
      <c r="A129" s="86"/>
      <c r="B129" s="87"/>
      <c r="C129" s="87"/>
      <c r="D129" s="100" t="s">
        <v>147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2"/>
      <c r="U129" s="104">
        <v>6813228</v>
      </c>
      <c r="V129" s="105"/>
      <c r="W129" s="105"/>
      <c r="X129" s="105"/>
      <c r="Y129" s="106"/>
      <c r="Z129" s="104">
        <v>116924</v>
      </c>
      <c r="AA129" s="105"/>
      <c r="AB129" s="105"/>
      <c r="AC129" s="105"/>
      <c r="AD129" s="106"/>
      <c r="AE129" s="104">
        <v>46998</v>
      </c>
      <c r="AF129" s="105"/>
      <c r="AG129" s="105"/>
      <c r="AH129" s="106"/>
      <c r="AI129" s="104">
        <f>IF(ISNUMBER(U129),U129,0)+IF(ISNUMBER(Z129),Z129,0)</f>
        <v>6930152</v>
      </c>
      <c r="AJ129" s="105"/>
      <c r="AK129" s="105"/>
      <c r="AL129" s="105"/>
      <c r="AM129" s="106"/>
      <c r="AN129" s="104">
        <v>7422263</v>
      </c>
      <c r="AO129" s="105"/>
      <c r="AP129" s="105"/>
      <c r="AQ129" s="105"/>
      <c r="AR129" s="106"/>
      <c r="AS129" s="104">
        <v>147975</v>
      </c>
      <c r="AT129" s="105"/>
      <c r="AU129" s="105"/>
      <c r="AV129" s="105"/>
      <c r="AW129" s="106"/>
      <c r="AX129" s="104">
        <v>0</v>
      </c>
      <c r="AY129" s="105"/>
      <c r="AZ129" s="105"/>
      <c r="BA129" s="106"/>
      <c r="BB129" s="104">
        <f>IF(ISNUMBER(AN129),AN129,0)+IF(ISNUMBER(AS129),AS129,0)</f>
        <v>7570238</v>
      </c>
      <c r="BC129" s="105"/>
      <c r="BD129" s="105"/>
      <c r="BE129" s="105"/>
      <c r="BF129" s="106"/>
      <c r="BG129" s="104">
        <v>5111265</v>
      </c>
      <c r="BH129" s="105"/>
      <c r="BI129" s="105"/>
      <c r="BJ129" s="105"/>
      <c r="BK129" s="106"/>
      <c r="BL129" s="104">
        <v>0</v>
      </c>
      <c r="BM129" s="105"/>
      <c r="BN129" s="105"/>
      <c r="BO129" s="105"/>
      <c r="BP129" s="106"/>
      <c r="BQ129" s="104">
        <v>0</v>
      </c>
      <c r="BR129" s="105"/>
      <c r="BS129" s="105"/>
      <c r="BT129" s="106"/>
      <c r="BU129" s="104">
        <f>IF(ISNUMBER(BG129),BG129,0)+IF(ISNUMBER(BL129),BL129,0)</f>
        <v>5111265</v>
      </c>
      <c r="BV129" s="105"/>
      <c r="BW129" s="105"/>
      <c r="BX129" s="105"/>
      <c r="BY129" s="106"/>
    </row>
    <row r="131" spans="1:79" ht="14.25" customHeight="1" x14ac:dyDescent="0.2">
      <c r="A131" s="29" t="s">
        <v>296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</row>
    <row r="132" spans="1:79" ht="15" customHeight="1" x14ac:dyDescent="0.2">
      <c r="A132" s="75" t="s">
        <v>266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</row>
    <row r="133" spans="1:79" ht="23.1" customHeight="1" x14ac:dyDescent="0.2">
      <c r="A133" s="51" t="s">
        <v>6</v>
      </c>
      <c r="B133" s="52"/>
      <c r="C133" s="52"/>
      <c r="D133" s="51" t="s">
        <v>121</v>
      </c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3"/>
      <c r="U133" s="27" t="s">
        <v>288</v>
      </c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 t="s">
        <v>293</v>
      </c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</row>
    <row r="134" spans="1:79" ht="54" customHeight="1" x14ac:dyDescent="0.2">
      <c r="A134" s="54"/>
      <c r="B134" s="55"/>
      <c r="C134" s="55"/>
      <c r="D134" s="54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6"/>
      <c r="U134" s="36" t="s">
        <v>4</v>
      </c>
      <c r="V134" s="37"/>
      <c r="W134" s="37"/>
      <c r="X134" s="37"/>
      <c r="Y134" s="38"/>
      <c r="Z134" s="36" t="s">
        <v>3</v>
      </c>
      <c r="AA134" s="37"/>
      <c r="AB134" s="37"/>
      <c r="AC134" s="37"/>
      <c r="AD134" s="38"/>
      <c r="AE134" s="57" t="s">
        <v>116</v>
      </c>
      <c r="AF134" s="58"/>
      <c r="AG134" s="58"/>
      <c r="AH134" s="58"/>
      <c r="AI134" s="59"/>
      <c r="AJ134" s="36" t="s">
        <v>5</v>
      </c>
      <c r="AK134" s="37"/>
      <c r="AL134" s="37"/>
      <c r="AM134" s="37"/>
      <c r="AN134" s="38"/>
      <c r="AO134" s="36" t="s">
        <v>4</v>
      </c>
      <c r="AP134" s="37"/>
      <c r="AQ134" s="37"/>
      <c r="AR134" s="37"/>
      <c r="AS134" s="38"/>
      <c r="AT134" s="36" t="s">
        <v>3</v>
      </c>
      <c r="AU134" s="37"/>
      <c r="AV134" s="37"/>
      <c r="AW134" s="37"/>
      <c r="AX134" s="38"/>
      <c r="AY134" s="57" t="s">
        <v>116</v>
      </c>
      <c r="AZ134" s="58"/>
      <c r="BA134" s="58"/>
      <c r="BB134" s="58"/>
      <c r="BC134" s="59"/>
      <c r="BD134" s="27" t="s">
        <v>96</v>
      </c>
      <c r="BE134" s="27"/>
      <c r="BF134" s="27"/>
      <c r="BG134" s="27"/>
      <c r="BH134" s="27"/>
    </row>
    <row r="135" spans="1:79" ht="15" customHeight="1" x14ac:dyDescent="0.2">
      <c r="A135" s="36" t="s">
        <v>168</v>
      </c>
      <c r="B135" s="37"/>
      <c r="C135" s="37"/>
      <c r="D135" s="36">
        <v>2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8"/>
      <c r="U135" s="36">
        <v>3</v>
      </c>
      <c r="V135" s="37"/>
      <c r="W135" s="37"/>
      <c r="X135" s="37"/>
      <c r="Y135" s="38"/>
      <c r="Z135" s="36">
        <v>4</v>
      </c>
      <c r="AA135" s="37"/>
      <c r="AB135" s="37"/>
      <c r="AC135" s="37"/>
      <c r="AD135" s="38"/>
      <c r="AE135" s="36">
        <v>5</v>
      </c>
      <c r="AF135" s="37"/>
      <c r="AG135" s="37"/>
      <c r="AH135" s="37"/>
      <c r="AI135" s="38"/>
      <c r="AJ135" s="36">
        <v>6</v>
      </c>
      <c r="AK135" s="37"/>
      <c r="AL135" s="37"/>
      <c r="AM135" s="37"/>
      <c r="AN135" s="38"/>
      <c r="AO135" s="36">
        <v>7</v>
      </c>
      <c r="AP135" s="37"/>
      <c r="AQ135" s="37"/>
      <c r="AR135" s="37"/>
      <c r="AS135" s="38"/>
      <c r="AT135" s="36">
        <v>8</v>
      </c>
      <c r="AU135" s="37"/>
      <c r="AV135" s="37"/>
      <c r="AW135" s="37"/>
      <c r="AX135" s="38"/>
      <c r="AY135" s="36">
        <v>9</v>
      </c>
      <c r="AZ135" s="37"/>
      <c r="BA135" s="37"/>
      <c r="BB135" s="37"/>
      <c r="BC135" s="38"/>
      <c r="BD135" s="36">
        <v>10</v>
      </c>
      <c r="BE135" s="37"/>
      <c r="BF135" s="37"/>
      <c r="BG135" s="37"/>
      <c r="BH135" s="38"/>
    </row>
    <row r="136" spans="1:79" s="1" customFormat="1" ht="12.75" hidden="1" customHeight="1" x14ac:dyDescent="0.2">
      <c r="A136" s="39" t="s">
        <v>69</v>
      </c>
      <c r="B136" s="40"/>
      <c r="C136" s="40"/>
      <c r="D136" s="39" t="s">
        <v>57</v>
      </c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1"/>
      <c r="U136" s="39" t="s">
        <v>60</v>
      </c>
      <c r="V136" s="40"/>
      <c r="W136" s="40"/>
      <c r="X136" s="40"/>
      <c r="Y136" s="41"/>
      <c r="Z136" s="39" t="s">
        <v>61</v>
      </c>
      <c r="AA136" s="40"/>
      <c r="AB136" s="40"/>
      <c r="AC136" s="40"/>
      <c r="AD136" s="41"/>
      <c r="AE136" s="39" t="s">
        <v>94</v>
      </c>
      <c r="AF136" s="40"/>
      <c r="AG136" s="40"/>
      <c r="AH136" s="40"/>
      <c r="AI136" s="41"/>
      <c r="AJ136" s="47" t="s">
        <v>170</v>
      </c>
      <c r="AK136" s="48"/>
      <c r="AL136" s="48"/>
      <c r="AM136" s="48"/>
      <c r="AN136" s="49"/>
      <c r="AO136" s="39" t="s">
        <v>62</v>
      </c>
      <c r="AP136" s="40"/>
      <c r="AQ136" s="40"/>
      <c r="AR136" s="40"/>
      <c r="AS136" s="41"/>
      <c r="AT136" s="39" t="s">
        <v>63</v>
      </c>
      <c r="AU136" s="40"/>
      <c r="AV136" s="40"/>
      <c r="AW136" s="40"/>
      <c r="AX136" s="41"/>
      <c r="AY136" s="39" t="s">
        <v>95</v>
      </c>
      <c r="AZ136" s="40"/>
      <c r="BA136" s="40"/>
      <c r="BB136" s="40"/>
      <c r="BC136" s="41"/>
      <c r="BD136" s="50" t="s">
        <v>170</v>
      </c>
      <c r="BE136" s="50"/>
      <c r="BF136" s="50"/>
      <c r="BG136" s="50"/>
      <c r="BH136" s="50"/>
      <c r="CA136" s="1" t="s">
        <v>35</v>
      </c>
    </row>
    <row r="137" spans="1:79" s="99" customFormat="1" ht="51" customHeight="1" x14ac:dyDescent="0.2">
      <c r="A137" s="89">
        <v>1</v>
      </c>
      <c r="B137" s="90"/>
      <c r="C137" s="90"/>
      <c r="D137" s="92" t="s">
        <v>195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4"/>
      <c r="U137" s="96">
        <v>0</v>
      </c>
      <c r="V137" s="97"/>
      <c r="W137" s="97"/>
      <c r="X137" s="97"/>
      <c r="Y137" s="98"/>
      <c r="Z137" s="96">
        <v>0</v>
      </c>
      <c r="AA137" s="97"/>
      <c r="AB137" s="97"/>
      <c r="AC137" s="97"/>
      <c r="AD137" s="98"/>
      <c r="AE137" s="95">
        <v>0</v>
      </c>
      <c r="AF137" s="95"/>
      <c r="AG137" s="95"/>
      <c r="AH137" s="95"/>
      <c r="AI137" s="95"/>
      <c r="AJ137" s="110">
        <f>IF(ISNUMBER(U137),U137,0)+IF(ISNUMBER(Z137),Z137,0)</f>
        <v>0</v>
      </c>
      <c r="AK137" s="110"/>
      <c r="AL137" s="110"/>
      <c r="AM137" s="110"/>
      <c r="AN137" s="110"/>
      <c r="AO137" s="95">
        <v>0</v>
      </c>
      <c r="AP137" s="95"/>
      <c r="AQ137" s="95"/>
      <c r="AR137" s="95"/>
      <c r="AS137" s="95"/>
      <c r="AT137" s="110">
        <v>0</v>
      </c>
      <c r="AU137" s="110"/>
      <c r="AV137" s="110"/>
      <c r="AW137" s="110"/>
      <c r="AX137" s="110"/>
      <c r="AY137" s="95">
        <v>0</v>
      </c>
      <c r="AZ137" s="95"/>
      <c r="BA137" s="95"/>
      <c r="BB137" s="95"/>
      <c r="BC137" s="95"/>
      <c r="BD137" s="110">
        <f>IF(ISNUMBER(AO137),AO137,0)+IF(ISNUMBER(AT137),AT137,0)</f>
        <v>0</v>
      </c>
      <c r="BE137" s="110"/>
      <c r="BF137" s="110"/>
      <c r="BG137" s="110"/>
      <c r="BH137" s="110"/>
      <c r="CA137" s="99" t="s">
        <v>36</v>
      </c>
    </row>
    <row r="138" spans="1:79" s="99" customFormat="1" ht="38.25" customHeight="1" x14ac:dyDescent="0.2">
      <c r="A138" s="89">
        <v>2</v>
      </c>
      <c r="B138" s="90"/>
      <c r="C138" s="90"/>
      <c r="D138" s="92" t="s">
        <v>196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4"/>
      <c r="U138" s="96">
        <v>5111265</v>
      </c>
      <c r="V138" s="97"/>
      <c r="W138" s="97"/>
      <c r="X138" s="97"/>
      <c r="Y138" s="98"/>
      <c r="Z138" s="96">
        <v>0</v>
      </c>
      <c r="AA138" s="97"/>
      <c r="AB138" s="97"/>
      <c r="AC138" s="97"/>
      <c r="AD138" s="98"/>
      <c r="AE138" s="95">
        <v>0</v>
      </c>
      <c r="AF138" s="95"/>
      <c r="AG138" s="95"/>
      <c r="AH138" s="95"/>
      <c r="AI138" s="95"/>
      <c r="AJ138" s="110">
        <f>IF(ISNUMBER(U138),U138,0)+IF(ISNUMBER(Z138),Z138,0)</f>
        <v>5111265</v>
      </c>
      <c r="AK138" s="110"/>
      <c r="AL138" s="110"/>
      <c r="AM138" s="110"/>
      <c r="AN138" s="110"/>
      <c r="AO138" s="95">
        <v>5111265</v>
      </c>
      <c r="AP138" s="95"/>
      <c r="AQ138" s="95"/>
      <c r="AR138" s="95"/>
      <c r="AS138" s="95"/>
      <c r="AT138" s="110">
        <v>0</v>
      </c>
      <c r="AU138" s="110"/>
      <c r="AV138" s="110"/>
      <c r="AW138" s="110"/>
      <c r="AX138" s="110"/>
      <c r="AY138" s="95">
        <v>0</v>
      </c>
      <c r="AZ138" s="95"/>
      <c r="BA138" s="95"/>
      <c r="BB138" s="95"/>
      <c r="BC138" s="95"/>
      <c r="BD138" s="110">
        <f>IF(ISNUMBER(AO138),AO138,0)+IF(ISNUMBER(AT138),AT138,0)</f>
        <v>5111265</v>
      </c>
      <c r="BE138" s="110"/>
      <c r="BF138" s="110"/>
      <c r="BG138" s="110"/>
      <c r="BH138" s="110"/>
    </row>
    <row r="139" spans="1:79" s="99" customFormat="1" ht="12.75" customHeight="1" x14ac:dyDescent="0.2">
      <c r="A139" s="89">
        <v>3</v>
      </c>
      <c r="B139" s="90"/>
      <c r="C139" s="90"/>
      <c r="D139" s="92" t="s">
        <v>197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4"/>
      <c r="U139" s="96">
        <v>0</v>
      </c>
      <c r="V139" s="97"/>
      <c r="W139" s="97"/>
      <c r="X139" s="97"/>
      <c r="Y139" s="98"/>
      <c r="Z139" s="96">
        <v>0</v>
      </c>
      <c r="AA139" s="97"/>
      <c r="AB139" s="97"/>
      <c r="AC139" s="97"/>
      <c r="AD139" s="98"/>
      <c r="AE139" s="95">
        <v>0</v>
      </c>
      <c r="AF139" s="95"/>
      <c r="AG139" s="95"/>
      <c r="AH139" s="95"/>
      <c r="AI139" s="95"/>
      <c r="AJ139" s="110">
        <f>IF(ISNUMBER(U139),U139,0)+IF(ISNUMBER(Z139),Z139,0)</f>
        <v>0</v>
      </c>
      <c r="AK139" s="110"/>
      <c r="AL139" s="110"/>
      <c r="AM139" s="110"/>
      <c r="AN139" s="110"/>
      <c r="AO139" s="95">
        <v>0</v>
      </c>
      <c r="AP139" s="95"/>
      <c r="AQ139" s="95"/>
      <c r="AR139" s="95"/>
      <c r="AS139" s="95"/>
      <c r="AT139" s="110">
        <v>0</v>
      </c>
      <c r="AU139" s="110"/>
      <c r="AV139" s="110"/>
      <c r="AW139" s="110"/>
      <c r="AX139" s="110"/>
      <c r="AY139" s="95">
        <v>0</v>
      </c>
      <c r="AZ139" s="95"/>
      <c r="BA139" s="95"/>
      <c r="BB139" s="95"/>
      <c r="BC139" s="95"/>
      <c r="BD139" s="110">
        <f>IF(ISNUMBER(AO139),AO139,0)+IF(ISNUMBER(AT139),AT139,0)</f>
        <v>0</v>
      </c>
      <c r="BE139" s="110"/>
      <c r="BF139" s="110"/>
      <c r="BG139" s="110"/>
      <c r="BH139" s="110"/>
    </row>
    <row r="140" spans="1:79" s="6" customFormat="1" ht="12.75" customHeight="1" x14ac:dyDescent="0.2">
      <c r="A140" s="86"/>
      <c r="B140" s="87"/>
      <c r="C140" s="87"/>
      <c r="D140" s="100" t="s">
        <v>147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2"/>
      <c r="U140" s="104">
        <v>5111265</v>
      </c>
      <c r="V140" s="105"/>
      <c r="W140" s="105"/>
      <c r="X140" s="105"/>
      <c r="Y140" s="106"/>
      <c r="Z140" s="104">
        <v>0</v>
      </c>
      <c r="AA140" s="105"/>
      <c r="AB140" s="105"/>
      <c r="AC140" s="105"/>
      <c r="AD140" s="106"/>
      <c r="AE140" s="103">
        <v>0</v>
      </c>
      <c r="AF140" s="103"/>
      <c r="AG140" s="103"/>
      <c r="AH140" s="103"/>
      <c r="AI140" s="103"/>
      <c r="AJ140" s="85">
        <f>IF(ISNUMBER(U140),U140,0)+IF(ISNUMBER(Z140),Z140,0)</f>
        <v>5111265</v>
      </c>
      <c r="AK140" s="85"/>
      <c r="AL140" s="85"/>
      <c r="AM140" s="85"/>
      <c r="AN140" s="85"/>
      <c r="AO140" s="103">
        <v>5111265</v>
      </c>
      <c r="AP140" s="103"/>
      <c r="AQ140" s="103"/>
      <c r="AR140" s="103"/>
      <c r="AS140" s="103"/>
      <c r="AT140" s="85">
        <v>0</v>
      </c>
      <c r="AU140" s="85"/>
      <c r="AV140" s="85"/>
      <c r="AW140" s="85"/>
      <c r="AX140" s="85"/>
      <c r="AY140" s="103">
        <v>0</v>
      </c>
      <c r="AZ140" s="103"/>
      <c r="BA140" s="103"/>
      <c r="BB140" s="103"/>
      <c r="BC140" s="103"/>
      <c r="BD140" s="85">
        <f>IF(ISNUMBER(AO140),AO140,0)+IF(ISNUMBER(AT140),AT140,0)</f>
        <v>5111265</v>
      </c>
      <c r="BE140" s="85"/>
      <c r="BF140" s="85"/>
      <c r="BG140" s="85"/>
      <c r="BH140" s="85"/>
    </row>
    <row r="141" spans="1:79" s="5" customFormat="1" ht="12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</row>
    <row r="143" spans="1:79" ht="14.25" customHeight="1" x14ac:dyDescent="0.2">
      <c r="A143" s="29" t="s">
        <v>152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</row>
    <row r="144" spans="1:79" ht="14.25" customHeight="1" x14ac:dyDescent="0.2">
      <c r="A144" s="29" t="s">
        <v>282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23.1" customHeight="1" x14ac:dyDescent="0.2">
      <c r="A145" s="51" t="s">
        <v>6</v>
      </c>
      <c r="B145" s="52"/>
      <c r="C145" s="52"/>
      <c r="D145" s="27" t="s">
        <v>9</v>
      </c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 t="s">
        <v>8</v>
      </c>
      <c r="R145" s="27"/>
      <c r="S145" s="27"/>
      <c r="T145" s="27"/>
      <c r="U145" s="27"/>
      <c r="V145" s="27" t="s">
        <v>7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36" t="s">
        <v>267</v>
      </c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8"/>
      <c r="AU145" s="36" t="s">
        <v>270</v>
      </c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8"/>
      <c r="BJ145" s="36" t="s">
        <v>278</v>
      </c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8"/>
    </row>
    <row r="146" spans="1:79" ht="32.25" customHeight="1" x14ac:dyDescent="0.2">
      <c r="A146" s="54"/>
      <c r="B146" s="55"/>
      <c r="C146" s="55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 t="s">
        <v>4</v>
      </c>
      <c r="AG146" s="27"/>
      <c r="AH146" s="27"/>
      <c r="AI146" s="27"/>
      <c r="AJ146" s="27"/>
      <c r="AK146" s="27" t="s">
        <v>3</v>
      </c>
      <c r="AL146" s="27"/>
      <c r="AM146" s="27"/>
      <c r="AN146" s="27"/>
      <c r="AO146" s="27"/>
      <c r="AP146" s="27" t="s">
        <v>123</v>
      </c>
      <c r="AQ146" s="27"/>
      <c r="AR146" s="27"/>
      <c r="AS146" s="27"/>
      <c r="AT146" s="27"/>
      <c r="AU146" s="27" t="s">
        <v>4</v>
      </c>
      <c r="AV146" s="27"/>
      <c r="AW146" s="27"/>
      <c r="AX146" s="27"/>
      <c r="AY146" s="27"/>
      <c r="AZ146" s="27" t="s">
        <v>3</v>
      </c>
      <c r="BA146" s="27"/>
      <c r="BB146" s="27"/>
      <c r="BC146" s="27"/>
      <c r="BD146" s="27"/>
      <c r="BE146" s="27" t="s">
        <v>90</v>
      </c>
      <c r="BF146" s="27"/>
      <c r="BG146" s="27"/>
      <c r="BH146" s="27"/>
      <c r="BI146" s="27"/>
      <c r="BJ146" s="27" t="s">
        <v>4</v>
      </c>
      <c r="BK146" s="27"/>
      <c r="BL146" s="27"/>
      <c r="BM146" s="27"/>
      <c r="BN146" s="27"/>
      <c r="BO146" s="27" t="s">
        <v>3</v>
      </c>
      <c r="BP146" s="27"/>
      <c r="BQ146" s="27"/>
      <c r="BR146" s="27"/>
      <c r="BS146" s="27"/>
      <c r="BT146" s="27" t="s">
        <v>97</v>
      </c>
      <c r="BU146" s="27"/>
      <c r="BV146" s="27"/>
      <c r="BW146" s="27"/>
      <c r="BX146" s="27"/>
    </row>
    <row r="147" spans="1:79" ht="15" customHeight="1" x14ac:dyDescent="0.2">
      <c r="A147" s="36">
        <v>1</v>
      </c>
      <c r="B147" s="37"/>
      <c r="C147" s="37"/>
      <c r="D147" s="27">
        <v>2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>
        <v>3</v>
      </c>
      <c r="R147" s="27"/>
      <c r="S147" s="27"/>
      <c r="T147" s="27"/>
      <c r="U147" s="27"/>
      <c r="V147" s="27">
        <v>4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27">
        <v>5</v>
      </c>
      <c r="AG147" s="27"/>
      <c r="AH147" s="27"/>
      <c r="AI147" s="27"/>
      <c r="AJ147" s="27"/>
      <c r="AK147" s="27">
        <v>6</v>
      </c>
      <c r="AL147" s="27"/>
      <c r="AM147" s="27"/>
      <c r="AN147" s="27"/>
      <c r="AO147" s="27"/>
      <c r="AP147" s="27">
        <v>7</v>
      </c>
      <c r="AQ147" s="27"/>
      <c r="AR147" s="27"/>
      <c r="AS147" s="27"/>
      <c r="AT147" s="27"/>
      <c r="AU147" s="27">
        <v>8</v>
      </c>
      <c r="AV147" s="27"/>
      <c r="AW147" s="27"/>
      <c r="AX147" s="27"/>
      <c r="AY147" s="27"/>
      <c r="AZ147" s="27">
        <v>9</v>
      </c>
      <c r="BA147" s="27"/>
      <c r="BB147" s="27"/>
      <c r="BC147" s="27"/>
      <c r="BD147" s="27"/>
      <c r="BE147" s="27">
        <v>10</v>
      </c>
      <c r="BF147" s="27"/>
      <c r="BG147" s="27"/>
      <c r="BH147" s="27"/>
      <c r="BI147" s="27"/>
      <c r="BJ147" s="27">
        <v>11</v>
      </c>
      <c r="BK147" s="27"/>
      <c r="BL147" s="27"/>
      <c r="BM147" s="27"/>
      <c r="BN147" s="27"/>
      <c r="BO147" s="27">
        <v>12</v>
      </c>
      <c r="BP147" s="27"/>
      <c r="BQ147" s="27"/>
      <c r="BR147" s="27"/>
      <c r="BS147" s="27"/>
      <c r="BT147" s="27">
        <v>13</v>
      </c>
      <c r="BU147" s="27"/>
      <c r="BV147" s="27"/>
      <c r="BW147" s="27"/>
      <c r="BX147" s="27"/>
    </row>
    <row r="148" spans="1:79" ht="10.5" hidden="1" customHeight="1" x14ac:dyDescent="0.2">
      <c r="A148" s="39" t="s">
        <v>154</v>
      </c>
      <c r="B148" s="40"/>
      <c r="C148" s="40"/>
      <c r="D148" s="27" t="s">
        <v>57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 t="s">
        <v>70</v>
      </c>
      <c r="R148" s="27"/>
      <c r="S148" s="27"/>
      <c r="T148" s="27"/>
      <c r="U148" s="27"/>
      <c r="V148" s="27" t="s">
        <v>71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26" t="s">
        <v>111</v>
      </c>
      <c r="AG148" s="26"/>
      <c r="AH148" s="26"/>
      <c r="AI148" s="26"/>
      <c r="AJ148" s="26"/>
      <c r="AK148" s="30" t="s">
        <v>112</v>
      </c>
      <c r="AL148" s="30"/>
      <c r="AM148" s="30"/>
      <c r="AN148" s="30"/>
      <c r="AO148" s="30"/>
      <c r="AP148" s="50" t="s">
        <v>199</v>
      </c>
      <c r="AQ148" s="50"/>
      <c r="AR148" s="50"/>
      <c r="AS148" s="50"/>
      <c r="AT148" s="50"/>
      <c r="AU148" s="26" t="s">
        <v>113</v>
      </c>
      <c r="AV148" s="26"/>
      <c r="AW148" s="26"/>
      <c r="AX148" s="26"/>
      <c r="AY148" s="26"/>
      <c r="AZ148" s="30" t="s">
        <v>114</v>
      </c>
      <c r="BA148" s="30"/>
      <c r="BB148" s="30"/>
      <c r="BC148" s="30"/>
      <c r="BD148" s="30"/>
      <c r="BE148" s="50" t="s">
        <v>199</v>
      </c>
      <c r="BF148" s="50"/>
      <c r="BG148" s="50"/>
      <c r="BH148" s="50"/>
      <c r="BI148" s="50"/>
      <c r="BJ148" s="26" t="s">
        <v>105</v>
      </c>
      <c r="BK148" s="26"/>
      <c r="BL148" s="26"/>
      <c r="BM148" s="26"/>
      <c r="BN148" s="26"/>
      <c r="BO148" s="30" t="s">
        <v>106</v>
      </c>
      <c r="BP148" s="30"/>
      <c r="BQ148" s="30"/>
      <c r="BR148" s="30"/>
      <c r="BS148" s="30"/>
      <c r="BT148" s="50" t="s">
        <v>199</v>
      </c>
      <c r="BU148" s="50"/>
      <c r="BV148" s="50"/>
      <c r="BW148" s="50"/>
      <c r="BX148" s="50"/>
      <c r="CA148" t="s">
        <v>37</v>
      </c>
    </row>
    <row r="149" spans="1:79" s="6" customFormat="1" ht="15" customHeight="1" x14ac:dyDescent="0.2">
      <c r="A149" s="86">
        <v>0</v>
      </c>
      <c r="B149" s="87"/>
      <c r="C149" s="87"/>
      <c r="D149" s="111" t="s">
        <v>198</v>
      </c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  <c r="BJ149" s="112"/>
      <c r="BK149" s="112"/>
      <c r="BL149" s="112"/>
      <c r="BM149" s="112"/>
      <c r="BN149" s="112"/>
      <c r="BO149" s="112"/>
      <c r="BP149" s="112"/>
      <c r="BQ149" s="112"/>
      <c r="BR149" s="112"/>
      <c r="BS149" s="112"/>
      <c r="BT149" s="112"/>
      <c r="BU149" s="112"/>
      <c r="BV149" s="112"/>
      <c r="BW149" s="112"/>
      <c r="BX149" s="112"/>
      <c r="CA149" s="6" t="s">
        <v>38</v>
      </c>
    </row>
    <row r="150" spans="1:79" s="99" customFormat="1" ht="15" customHeight="1" x14ac:dyDescent="0.2">
      <c r="A150" s="89">
        <v>0</v>
      </c>
      <c r="B150" s="90"/>
      <c r="C150" s="90"/>
      <c r="D150" s="27" t="s">
        <v>200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 t="s">
        <v>201</v>
      </c>
      <c r="R150" s="27"/>
      <c r="S150" s="27"/>
      <c r="T150" s="27"/>
      <c r="U150" s="27"/>
      <c r="V150" s="27" t="s">
        <v>202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113">
        <v>13</v>
      </c>
      <c r="AG150" s="113"/>
      <c r="AH150" s="113"/>
      <c r="AI150" s="113"/>
      <c r="AJ150" s="113"/>
      <c r="AK150" s="113">
        <v>0</v>
      </c>
      <c r="AL150" s="113"/>
      <c r="AM150" s="113"/>
      <c r="AN150" s="113"/>
      <c r="AO150" s="113"/>
      <c r="AP150" s="113">
        <v>13</v>
      </c>
      <c r="AQ150" s="113"/>
      <c r="AR150" s="113"/>
      <c r="AS150" s="113"/>
      <c r="AT150" s="113"/>
      <c r="AU150" s="113">
        <v>13</v>
      </c>
      <c r="AV150" s="113"/>
      <c r="AW150" s="113"/>
      <c r="AX150" s="113"/>
      <c r="AY150" s="113"/>
      <c r="AZ150" s="113">
        <v>0</v>
      </c>
      <c r="BA150" s="113"/>
      <c r="BB150" s="113"/>
      <c r="BC150" s="113"/>
      <c r="BD150" s="113"/>
      <c r="BE150" s="113">
        <v>13</v>
      </c>
      <c r="BF150" s="113"/>
      <c r="BG150" s="113"/>
      <c r="BH150" s="113"/>
      <c r="BI150" s="113"/>
      <c r="BJ150" s="113">
        <v>13</v>
      </c>
      <c r="BK150" s="113"/>
      <c r="BL150" s="113"/>
      <c r="BM150" s="113"/>
      <c r="BN150" s="113"/>
      <c r="BO150" s="113">
        <v>0</v>
      </c>
      <c r="BP150" s="113"/>
      <c r="BQ150" s="113"/>
      <c r="BR150" s="113"/>
      <c r="BS150" s="113"/>
      <c r="BT150" s="113">
        <v>13</v>
      </c>
      <c r="BU150" s="113"/>
      <c r="BV150" s="113"/>
      <c r="BW150" s="113"/>
      <c r="BX150" s="113"/>
    </row>
    <row r="151" spans="1:79" s="99" customFormat="1" ht="15" customHeight="1" x14ac:dyDescent="0.2">
      <c r="A151" s="89">
        <v>0</v>
      </c>
      <c r="B151" s="90"/>
      <c r="C151" s="90"/>
      <c r="D151" s="114" t="s">
        <v>203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201</v>
      </c>
      <c r="R151" s="27"/>
      <c r="S151" s="27"/>
      <c r="T151" s="27"/>
      <c r="U151" s="27"/>
      <c r="V151" s="27" t="s">
        <v>202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113">
        <v>4</v>
      </c>
      <c r="AG151" s="113"/>
      <c r="AH151" s="113"/>
      <c r="AI151" s="113"/>
      <c r="AJ151" s="113"/>
      <c r="AK151" s="113">
        <v>0</v>
      </c>
      <c r="AL151" s="113"/>
      <c r="AM151" s="113"/>
      <c r="AN151" s="113"/>
      <c r="AO151" s="113"/>
      <c r="AP151" s="113">
        <v>4</v>
      </c>
      <c r="AQ151" s="113"/>
      <c r="AR151" s="113"/>
      <c r="AS151" s="113"/>
      <c r="AT151" s="113"/>
      <c r="AU151" s="113">
        <v>4</v>
      </c>
      <c r="AV151" s="113"/>
      <c r="AW151" s="113"/>
      <c r="AX151" s="113"/>
      <c r="AY151" s="113"/>
      <c r="AZ151" s="113">
        <v>0</v>
      </c>
      <c r="BA151" s="113"/>
      <c r="BB151" s="113"/>
      <c r="BC151" s="113"/>
      <c r="BD151" s="113"/>
      <c r="BE151" s="113">
        <v>4</v>
      </c>
      <c r="BF151" s="113"/>
      <c r="BG151" s="113"/>
      <c r="BH151" s="113"/>
      <c r="BI151" s="113"/>
      <c r="BJ151" s="113">
        <v>4</v>
      </c>
      <c r="BK151" s="113"/>
      <c r="BL151" s="113"/>
      <c r="BM151" s="113"/>
      <c r="BN151" s="113"/>
      <c r="BO151" s="113">
        <v>0</v>
      </c>
      <c r="BP151" s="113"/>
      <c r="BQ151" s="113"/>
      <c r="BR151" s="113"/>
      <c r="BS151" s="113"/>
      <c r="BT151" s="113">
        <v>4</v>
      </c>
      <c r="BU151" s="113"/>
      <c r="BV151" s="113"/>
      <c r="BW151" s="113"/>
      <c r="BX151" s="113"/>
    </row>
    <row r="152" spans="1:79" s="6" customFormat="1" ht="30" customHeight="1" x14ac:dyDescent="0.2">
      <c r="A152" s="86">
        <v>0</v>
      </c>
      <c r="B152" s="87"/>
      <c r="C152" s="87"/>
      <c r="D152" s="115" t="s">
        <v>204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2"/>
      <c r="Q152" s="111" t="s">
        <v>201</v>
      </c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2">
        <v>139.69999999999999</v>
      </c>
      <c r="AG152" s="112"/>
      <c r="AH152" s="112"/>
      <c r="AI152" s="112"/>
      <c r="AJ152" s="112"/>
      <c r="AK152" s="112">
        <v>0</v>
      </c>
      <c r="AL152" s="112"/>
      <c r="AM152" s="112"/>
      <c r="AN152" s="112"/>
      <c r="AO152" s="112"/>
      <c r="AP152" s="112">
        <v>139.69999999999999</v>
      </c>
      <c r="AQ152" s="112"/>
      <c r="AR152" s="112"/>
      <c r="AS152" s="112"/>
      <c r="AT152" s="112"/>
      <c r="AU152" s="112">
        <v>151.5</v>
      </c>
      <c r="AV152" s="112"/>
      <c r="AW152" s="112"/>
      <c r="AX152" s="112"/>
      <c r="AY152" s="112"/>
      <c r="AZ152" s="112">
        <v>0</v>
      </c>
      <c r="BA152" s="112"/>
      <c r="BB152" s="112"/>
      <c r="BC152" s="112"/>
      <c r="BD152" s="112"/>
      <c r="BE152" s="112">
        <v>151.5</v>
      </c>
      <c r="BF152" s="112"/>
      <c r="BG152" s="112"/>
      <c r="BH152" s="112"/>
      <c r="BI152" s="112"/>
      <c r="BJ152" s="112">
        <v>151.5</v>
      </c>
      <c r="BK152" s="112"/>
      <c r="BL152" s="112"/>
      <c r="BM152" s="112"/>
      <c r="BN152" s="112"/>
      <c r="BO152" s="112">
        <v>0</v>
      </c>
      <c r="BP152" s="112"/>
      <c r="BQ152" s="112"/>
      <c r="BR152" s="112"/>
      <c r="BS152" s="112"/>
      <c r="BT152" s="112">
        <v>151.5</v>
      </c>
      <c r="BU152" s="112"/>
      <c r="BV152" s="112"/>
      <c r="BW152" s="112"/>
      <c r="BX152" s="112"/>
    </row>
    <row r="153" spans="1:79" s="99" customFormat="1" ht="15" customHeight="1" x14ac:dyDescent="0.2">
      <c r="A153" s="89">
        <v>0</v>
      </c>
      <c r="B153" s="90"/>
      <c r="C153" s="90"/>
      <c r="D153" s="114" t="s">
        <v>205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201</v>
      </c>
      <c r="R153" s="27"/>
      <c r="S153" s="27"/>
      <c r="T153" s="27"/>
      <c r="U153" s="27"/>
      <c r="V153" s="27" t="s">
        <v>206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113">
        <v>62</v>
      </c>
      <c r="AG153" s="113"/>
      <c r="AH153" s="113"/>
      <c r="AI153" s="113"/>
      <c r="AJ153" s="113"/>
      <c r="AK153" s="113">
        <v>0</v>
      </c>
      <c r="AL153" s="113"/>
      <c r="AM153" s="113"/>
      <c r="AN153" s="113"/>
      <c r="AO153" s="113"/>
      <c r="AP153" s="113">
        <v>62</v>
      </c>
      <c r="AQ153" s="113"/>
      <c r="AR153" s="113"/>
      <c r="AS153" s="113"/>
      <c r="AT153" s="113"/>
      <c r="AU153" s="113">
        <v>62</v>
      </c>
      <c r="AV153" s="113"/>
      <c r="AW153" s="113"/>
      <c r="AX153" s="113"/>
      <c r="AY153" s="113"/>
      <c r="AZ153" s="113">
        <v>0</v>
      </c>
      <c r="BA153" s="113"/>
      <c r="BB153" s="113"/>
      <c r="BC153" s="113"/>
      <c r="BD153" s="113"/>
      <c r="BE153" s="113">
        <v>62</v>
      </c>
      <c r="BF153" s="113"/>
      <c r="BG153" s="113"/>
      <c r="BH153" s="113"/>
      <c r="BI153" s="113"/>
      <c r="BJ153" s="113">
        <v>62</v>
      </c>
      <c r="BK153" s="113"/>
      <c r="BL153" s="113"/>
      <c r="BM153" s="113"/>
      <c r="BN153" s="113"/>
      <c r="BO153" s="113">
        <v>0</v>
      </c>
      <c r="BP153" s="113"/>
      <c r="BQ153" s="113"/>
      <c r="BR153" s="113"/>
      <c r="BS153" s="113"/>
      <c r="BT153" s="113">
        <v>62</v>
      </c>
      <c r="BU153" s="113"/>
      <c r="BV153" s="113"/>
      <c r="BW153" s="113"/>
      <c r="BX153" s="113"/>
    </row>
    <row r="154" spans="1:79" s="99" customFormat="1" ht="15" customHeight="1" x14ac:dyDescent="0.2">
      <c r="A154" s="89">
        <v>0</v>
      </c>
      <c r="B154" s="90"/>
      <c r="C154" s="90"/>
      <c r="D154" s="114" t="s">
        <v>207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201</v>
      </c>
      <c r="R154" s="27"/>
      <c r="S154" s="27"/>
      <c r="T154" s="27"/>
      <c r="U154" s="27"/>
      <c r="V154" s="27" t="s">
        <v>206</v>
      </c>
      <c r="W154" s="27"/>
      <c r="X154" s="27"/>
      <c r="Y154" s="27"/>
      <c r="Z154" s="27"/>
      <c r="AA154" s="27"/>
      <c r="AB154" s="27"/>
      <c r="AC154" s="27"/>
      <c r="AD154" s="27"/>
      <c r="AE154" s="27"/>
      <c r="AF154" s="113">
        <v>13</v>
      </c>
      <c r="AG154" s="113"/>
      <c r="AH154" s="113"/>
      <c r="AI154" s="113"/>
      <c r="AJ154" s="113"/>
      <c r="AK154" s="113">
        <v>0</v>
      </c>
      <c r="AL154" s="113"/>
      <c r="AM154" s="113"/>
      <c r="AN154" s="113"/>
      <c r="AO154" s="113"/>
      <c r="AP154" s="113">
        <v>13</v>
      </c>
      <c r="AQ154" s="113"/>
      <c r="AR154" s="113"/>
      <c r="AS154" s="113"/>
      <c r="AT154" s="113"/>
      <c r="AU154" s="113">
        <v>13</v>
      </c>
      <c r="AV154" s="113"/>
      <c r="AW154" s="113"/>
      <c r="AX154" s="113"/>
      <c r="AY154" s="113"/>
      <c r="AZ154" s="113">
        <v>0</v>
      </c>
      <c r="BA154" s="113"/>
      <c r="BB154" s="113"/>
      <c r="BC154" s="113"/>
      <c r="BD154" s="113"/>
      <c r="BE154" s="113">
        <v>13</v>
      </c>
      <c r="BF154" s="113"/>
      <c r="BG154" s="113"/>
      <c r="BH154" s="113"/>
      <c r="BI154" s="113"/>
      <c r="BJ154" s="113">
        <v>13</v>
      </c>
      <c r="BK154" s="113"/>
      <c r="BL154" s="113"/>
      <c r="BM154" s="113"/>
      <c r="BN154" s="113"/>
      <c r="BO154" s="113">
        <v>0</v>
      </c>
      <c r="BP154" s="113"/>
      <c r="BQ154" s="113"/>
      <c r="BR154" s="113"/>
      <c r="BS154" s="113"/>
      <c r="BT154" s="113">
        <v>13</v>
      </c>
      <c r="BU154" s="113"/>
      <c r="BV154" s="113"/>
      <c r="BW154" s="113"/>
      <c r="BX154" s="113"/>
    </row>
    <row r="155" spans="1:79" s="99" customFormat="1" ht="15" customHeight="1" x14ac:dyDescent="0.2">
      <c r="A155" s="89">
        <v>0</v>
      </c>
      <c r="B155" s="90"/>
      <c r="C155" s="90"/>
      <c r="D155" s="114" t="s">
        <v>208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201</v>
      </c>
      <c r="R155" s="27"/>
      <c r="S155" s="27"/>
      <c r="T155" s="27"/>
      <c r="U155" s="27"/>
      <c r="V155" s="27" t="s">
        <v>206</v>
      </c>
      <c r="W155" s="27"/>
      <c r="X155" s="27"/>
      <c r="Y155" s="27"/>
      <c r="Z155" s="27"/>
      <c r="AA155" s="27"/>
      <c r="AB155" s="27"/>
      <c r="AC155" s="27"/>
      <c r="AD155" s="27"/>
      <c r="AE155" s="27"/>
      <c r="AF155" s="113">
        <v>23.35</v>
      </c>
      <c r="AG155" s="113"/>
      <c r="AH155" s="113"/>
      <c r="AI155" s="113"/>
      <c r="AJ155" s="113"/>
      <c r="AK155" s="113">
        <v>0</v>
      </c>
      <c r="AL155" s="113"/>
      <c r="AM155" s="113"/>
      <c r="AN155" s="113"/>
      <c r="AO155" s="113"/>
      <c r="AP155" s="113">
        <v>23.35</v>
      </c>
      <c r="AQ155" s="113"/>
      <c r="AR155" s="113"/>
      <c r="AS155" s="113"/>
      <c r="AT155" s="113"/>
      <c r="AU155" s="113">
        <v>26.5</v>
      </c>
      <c r="AV155" s="113"/>
      <c r="AW155" s="113"/>
      <c r="AX155" s="113"/>
      <c r="AY155" s="113"/>
      <c r="AZ155" s="113">
        <v>0</v>
      </c>
      <c r="BA155" s="113"/>
      <c r="BB155" s="113"/>
      <c r="BC155" s="113"/>
      <c r="BD155" s="113"/>
      <c r="BE155" s="113">
        <v>26.5</v>
      </c>
      <c r="BF155" s="113"/>
      <c r="BG155" s="113"/>
      <c r="BH155" s="113"/>
      <c r="BI155" s="113"/>
      <c r="BJ155" s="113">
        <v>26.5</v>
      </c>
      <c r="BK155" s="113"/>
      <c r="BL155" s="113"/>
      <c r="BM155" s="113"/>
      <c r="BN155" s="113"/>
      <c r="BO155" s="113">
        <v>0</v>
      </c>
      <c r="BP155" s="113"/>
      <c r="BQ155" s="113"/>
      <c r="BR155" s="113"/>
      <c r="BS155" s="113"/>
      <c r="BT155" s="113">
        <v>26.5</v>
      </c>
      <c r="BU155" s="113"/>
      <c r="BV155" s="113"/>
      <c r="BW155" s="113"/>
      <c r="BX155" s="113"/>
    </row>
    <row r="156" spans="1:79" s="99" customFormat="1" ht="45" customHeight="1" x14ac:dyDescent="0.2">
      <c r="A156" s="89">
        <v>0</v>
      </c>
      <c r="B156" s="90"/>
      <c r="C156" s="90"/>
      <c r="D156" s="114" t="s">
        <v>209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201</v>
      </c>
      <c r="R156" s="27"/>
      <c r="S156" s="27"/>
      <c r="T156" s="27"/>
      <c r="U156" s="27"/>
      <c r="V156" s="27" t="s">
        <v>206</v>
      </c>
      <c r="W156" s="27"/>
      <c r="X156" s="27"/>
      <c r="Y156" s="27"/>
      <c r="Z156" s="27"/>
      <c r="AA156" s="27"/>
      <c r="AB156" s="27"/>
      <c r="AC156" s="27"/>
      <c r="AD156" s="27"/>
      <c r="AE156" s="27"/>
      <c r="AF156" s="113">
        <v>3</v>
      </c>
      <c r="AG156" s="113"/>
      <c r="AH156" s="113"/>
      <c r="AI156" s="113"/>
      <c r="AJ156" s="113"/>
      <c r="AK156" s="113">
        <v>0</v>
      </c>
      <c r="AL156" s="113"/>
      <c r="AM156" s="113"/>
      <c r="AN156" s="113"/>
      <c r="AO156" s="113"/>
      <c r="AP156" s="113">
        <v>3</v>
      </c>
      <c r="AQ156" s="113"/>
      <c r="AR156" s="113"/>
      <c r="AS156" s="113"/>
      <c r="AT156" s="113"/>
      <c r="AU156" s="113">
        <v>4</v>
      </c>
      <c r="AV156" s="113"/>
      <c r="AW156" s="113"/>
      <c r="AX156" s="113"/>
      <c r="AY156" s="113"/>
      <c r="AZ156" s="113">
        <v>0</v>
      </c>
      <c r="BA156" s="113"/>
      <c r="BB156" s="113"/>
      <c r="BC156" s="113"/>
      <c r="BD156" s="113"/>
      <c r="BE156" s="113">
        <v>4</v>
      </c>
      <c r="BF156" s="113"/>
      <c r="BG156" s="113"/>
      <c r="BH156" s="113"/>
      <c r="BI156" s="113"/>
      <c r="BJ156" s="113">
        <v>4</v>
      </c>
      <c r="BK156" s="113"/>
      <c r="BL156" s="113"/>
      <c r="BM156" s="113"/>
      <c r="BN156" s="113"/>
      <c r="BO156" s="113">
        <v>0</v>
      </c>
      <c r="BP156" s="113"/>
      <c r="BQ156" s="113"/>
      <c r="BR156" s="113"/>
      <c r="BS156" s="113"/>
      <c r="BT156" s="113">
        <v>4</v>
      </c>
      <c r="BU156" s="113"/>
      <c r="BV156" s="113"/>
      <c r="BW156" s="113"/>
      <c r="BX156" s="113"/>
    </row>
    <row r="157" spans="1:79" s="99" customFormat="1" ht="15" customHeight="1" x14ac:dyDescent="0.2">
      <c r="A157" s="89">
        <v>0</v>
      </c>
      <c r="B157" s="90"/>
      <c r="C157" s="90"/>
      <c r="D157" s="114" t="s">
        <v>210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201</v>
      </c>
      <c r="R157" s="27"/>
      <c r="S157" s="27"/>
      <c r="T157" s="27"/>
      <c r="U157" s="27"/>
      <c r="V157" s="27" t="s">
        <v>206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113">
        <v>4</v>
      </c>
      <c r="AG157" s="113"/>
      <c r="AH157" s="113"/>
      <c r="AI157" s="113"/>
      <c r="AJ157" s="113"/>
      <c r="AK157" s="113">
        <v>0</v>
      </c>
      <c r="AL157" s="113"/>
      <c r="AM157" s="113"/>
      <c r="AN157" s="113"/>
      <c r="AO157" s="113"/>
      <c r="AP157" s="113">
        <v>4</v>
      </c>
      <c r="AQ157" s="113"/>
      <c r="AR157" s="113"/>
      <c r="AS157" s="113"/>
      <c r="AT157" s="113"/>
      <c r="AU157" s="113">
        <v>4.5</v>
      </c>
      <c r="AV157" s="113"/>
      <c r="AW157" s="113"/>
      <c r="AX157" s="113"/>
      <c r="AY157" s="113"/>
      <c r="AZ157" s="113">
        <v>0</v>
      </c>
      <c r="BA157" s="113"/>
      <c r="BB157" s="113"/>
      <c r="BC157" s="113"/>
      <c r="BD157" s="113"/>
      <c r="BE157" s="113">
        <v>4.5</v>
      </c>
      <c r="BF157" s="113"/>
      <c r="BG157" s="113"/>
      <c r="BH157" s="113"/>
      <c r="BI157" s="113"/>
      <c r="BJ157" s="113">
        <v>4.5</v>
      </c>
      <c r="BK157" s="113"/>
      <c r="BL157" s="113"/>
      <c r="BM157" s="113"/>
      <c r="BN157" s="113"/>
      <c r="BO157" s="113">
        <v>0</v>
      </c>
      <c r="BP157" s="113"/>
      <c r="BQ157" s="113"/>
      <c r="BR157" s="113"/>
      <c r="BS157" s="113"/>
      <c r="BT157" s="113">
        <v>4.5</v>
      </c>
      <c r="BU157" s="113"/>
      <c r="BV157" s="113"/>
      <c r="BW157" s="113"/>
      <c r="BX157" s="113"/>
    </row>
    <row r="158" spans="1:79" s="99" customFormat="1" ht="15" customHeight="1" x14ac:dyDescent="0.2">
      <c r="A158" s="89">
        <v>0</v>
      </c>
      <c r="B158" s="90"/>
      <c r="C158" s="90"/>
      <c r="D158" s="114" t="s">
        <v>211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201</v>
      </c>
      <c r="R158" s="27"/>
      <c r="S158" s="27"/>
      <c r="T158" s="27"/>
      <c r="U158" s="27"/>
      <c r="V158" s="27" t="s">
        <v>206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113">
        <v>34.35</v>
      </c>
      <c r="AG158" s="113"/>
      <c r="AH158" s="113"/>
      <c r="AI158" s="113"/>
      <c r="AJ158" s="113"/>
      <c r="AK158" s="113">
        <v>0</v>
      </c>
      <c r="AL158" s="113"/>
      <c r="AM158" s="113"/>
      <c r="AN158" s="113"/>
      <c r="AO158" s="113"/>
      <c r="AP158" s="113">
        <v>34.35</v>
      </c>
      <c r="AQ158" s="113"/>
      <c r="AR158" s="113"/>
      <c r="AS158" s="113"/>
      <c r="AT158" s="113"/>
      <c r="AU158" s="113">
        <v>41.5</v>
      </c>
      <c r="AV158" s="113"/>
      <c r="AW158" s="113"/>
      <c r="AX158" s="113"/>
      <c r="AY158" s="113"/>
      <c r="AZ158" s="113">
        <v>0</v>
      </c>
      <c r="BA158" s="113"/>
      <c r="BB158" s="113"/>
      <c r="BC158" s="113"/>
      <c r="BD158" s="113"/>
      <c r="BE158" s="113">
        <v>41.5</v>
      </c>
      <c r="BF158" s="113"/>
      <c r="BG158" s="113"/>
      <c r="BH158" s="113"/>
      <c r="BI158" s="113"/>
      <c r="BJ158" s="113">
        <v>41.5</v>
      </c>
      <c r="BK158" s="113"/>
      <c r="BL158" s="113"/>
      <c r="BM158" s="113"/>
      <c r="BN158" s="113"/>
      <c r="BO158" s="113">
        <v>0</v>
      </c>
      <c r="BP158" s="113"/>
      <c r="BQ158" s="113"/>
      <c r="BR158" s="113"/>
      <c r="BS158" s="113"/>
      <c r="BT158" s="113">
        <v>41.5</v>
      </c>
      <c r="BU158" s="113"/>
      <c r="BV158" s="113"/>
      <c r="BW158" s="113"/>
      <c r="BX158" s="113"/>
    </row>
    <row r="159" spans="1:79" s="99" customFormat="1" ht="30" customHeight="1" x14ac:dyDescent="0.2">
      <c r="A159" s="89">
        <v>0</v>
      </c>
      <c r="B159" s="90"/>
      <c r="C159" s="90"/>
      <c r="D159" s="114" t="s">
        <v>212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213</v>
      </c>
      <c r="R159" s="27"/>
      <c r="S159" s="27"/>
      <c r="T159" s="27"/>
      <c r="U159" s="27"/>
      <c r="V159" s="27" t="s">
        <v>214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113">
        <v>52283.88</v>
      </c>
      <c r="AG159" s="113"/>
      <c r="AH159" s="113"/>
      <c r="AI159" s="113"/>
      <c r="AJ159" s="113"/>
      <c r="AK159" s="113">
        <v>0</v>
      </c>
      <c r="AL159" s="113"/>
      <c r="AM159" s="113"/>
      <c r="AN159" s="113"/>
      <c r="AO159" s="113"/>
      <c r="AP159" s="113">
        <v>52283.88</v>
      </c>
      <c r="AQ159" s="113"/>
      <c r="AR159" s="113"/>
      <c r="AS159" s="113"/>
      <c r="AT159" s="113"/>
      <c r="AU159" s="113">
        <v>0</v>
      </c>
      <c r="AV159" s="113"/>
      <c r="AW159" s="113"/>
      <c r="AX159" s="113"/>
      <c r="AY159" s="113"/>
      <c r="AZ159" s="113">
        <v>0</v>
      </c>
      <c r="BA159" s="113"/>
      <c r="BB159" s="113"/>
      <c r="BC159" s="113"/>
      <c r="BD159" s="113"/>
      <c r="BE159" s="113">
        <v>0</v>
      </c>
      <c r="BF159" s="113"/>
      <c r="BG159" s="113"/>
      <c r="BH159" s="113"/>
      <c r="BI159" s="113"/>
      <c r="BJ159" s="113">
        <v>0</v>
      </c>
      <c r="BK159" s="113"/>
      <c r="BL159" s="113"/>
      <c r="BM159" s="113"/>
      <c r="BN159" s="113"/>
      <c r="BO159" s="113">
        <v>0</v>
      </c>
      <c r="BP159" s="113"/>
      <c r="BQ159" s="113"/>
      <c r="BR159" s="113"/>
      <c r="BS159" s="113"/>
      <c r="BT159" s="113">
        <v>0</v>
      </c>
      <c r="BU159" s="113"/>
      <c r="BV159" s="113"/>
      <c r="BW159" s="113"/>
      <c r="BX159" s="113"/>
    </row>
    <row r="160" spans="1:79" s="99" customFormat="1" ht="15" customHeight="1" x14ac:dyDescent="0.2">
      <c r="A160" s="89">
        <v>0</v>
      </c>
      <c r="B160" s="90"/>
      <c r="C160" s="90"/>
      <c r="D160" s="114" t="s">
        <v>215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213</v>
      </c>
      <c r="R160" s="27"/>
      <c r="S160" s="27"/>
      <c r="T160" s="27"/>
      <c r="U160" s="27"/>
      <c r="V160" s="27" t="s">
        <v>216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113">
        <v>0</v>
      </c>
      <c r="AG160" s="113"/>
      <c r="AH160" s="113"/>
      <c r="AI160" s="113"/>
      <c r="AJ160" s="113"/>
      <c r="AK160" s="113">
        <v>46998</v>
      </c>
      <c r="AL160" s="113"/>
      <c r="AM160" s="113"/>
      <c r="AN160" s="113"/>
      <c r="AO160" s="113"/>
      <c r="AP160" s="113">
        <v>46998</v>
      </c>
      <c r="AQ160" s="113"/>
      <c r="AR160" s="113"/>
      <c r="AS160" s="113"/>
      <c r="AT160" s="113"/>
      <c r="AU160" s="113">
        <v>0</v>
      </c>
      <c r="AV160" s="113"/>
      <c r="AW160" s="113"/>
      <c r="AX160" s="113"/>
      <c r="AY160" s="113"/>
      <c r="AZ160" s="113">
        <v>0</v>
      </c>
      <c r="BA160" s="113"/>
      <c r="BB160" s="113"/>
      <c r="BC160" s="113"/>
      <c r="BD160" s="113"/>
      <c r="BE160" s="113">
        <v>0</v>
      </c>
      <c r="BF160" s="113"/>
      <c r="BG160" s="113"/>
      <c r="BH160" s="113"/>
      <c r="BI160" s="113"/>
      <c r="BJ160" s="113">
        <v>0</v>
      </c>
      <c r="BK160" s="113"/>
      <c r="BL160" s="113"/>
      <c r="BM160" s="113"/>
      <c r="BN160" s="113"/>
      <c r="BO160" s="113">
        <v>0</v>
      </c>
      <c r="BP160" s="113"/>
      <c r="BQ160" s="113"/>
      <c r="BR160" s="113"/>
      <c r="BS160" s="113"/>
      <c r="BT160" s="113">
        <v>0</v>
      </c>
      <c r="BU160" s="113"/>
      <c r="BV160" s="113"/>
      <c r="BW160" s="113"/>
      <c r="BX160" s="113"/>
    </row>
    <row r="161" spans="1:76" s="6" customFormat="1" ht="15" customHeight="1" x14ac:dyDescent="0.2">
      <c r="A161" s="86">
        <v>0</v>
      </c>
      <c r="B161" s="87"/>
      <c r="C161" s="87"/>
      <c r="D161" s="115" t="s">
        <v>217</v>
      </c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2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12"/>
      <c r="BM161" s="112"/>
      <c r="BN161" s="112"/>
      <c r="BO161" s="112"/>
      <c r="BP161" s="112"/>
      <c r="BQ161" s="112"/>
      <c r="BR161" s="112"/>
      <c r="BS161" s="112"/>
      <c r="BT161" s="112"/>
      <c r="BU161" s="112"/>
      <c r="BV161" s="112"/>
      <c r="BW161" s="112"/>
      <c r="BX161" s="112"/>
    </row>
    <row r="162" spans="1:76" s="99" customFormat="1" ht="15" customHeight="1" x14ac:dyDescent="0.2">
      <c r="A162" s="89">
        <v>0</v>
      </c>
      <c r="B162" s="90"/>
      <c r="C162" s="90"/>
      <c r="D162" s="114" t="s">
        <v>218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27" t="s">
        <v>219</v>
      </c>
      <c r="R162" s="27"/>
      <c r="S162" s="27"/>
      <c r="T162" s="27"/>
      <c r="U162" s="27"/>
      <c r="V162" s="27" t="s">
        <v>220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113">
        <v>630</v>
      </c>
      <c r="AG162" s="113"/>
      <c r="AH162" s="113"/>
      <c r="AI162" s="113"/>
      <c r="AJ162" s="113"/>
      <c r="AK162" s="113">
        <v>0</v>
      </c>
      <c r="AL162" s="113"/>
      <c r="AM162" s="113"/>
      <c r="AN162" s="113"/>
      <c r="AO162" s="113"/>
      <c r="AP162" s="113">
        <v>630</v>
      </c>
      <c r="AQ162" s="113"/>
      <c r="AR162" s="113"/>
      <c r="AS162" s="113"/>
      <c r="AT162" s="113"/>
      <c r="AU162" s="113">
        <v>630</v>
      </c>
      <c r="AV162" s="113"/>
      <c r="AW162" s="113"/>
      <c r="AX162" s="113"/>
      <c r="AY162" s="113"/>
      <c r="AZ162" s="113">
        <v>0</v>
      </c>
      <c r="BA162" s="113"/>
      <c r="BB162" s="113"/>
      <c r="BC162" s="113"/>
      <c r="BD162" s="113"/>
      <c r="BE162" s="113">
        <v>630</v>
      </c>
      <c r="BF162" s="113"/>
      <c r="BG162" s="113"/>
      <c r="BH162" s="113"/>
      <c r="BI162" s="113"/>
      <c r="BJ162" s="113">
        <v>630</v>
      </c>
      <c r="BK162" s="113"/>
      <c r="BL162" s="113"/>
      <c r="BM162" s="113"/>
      <c r="BN162" s="113"/>
      <c r="BO162" s="113">
        <v>0</v>
      </c>
      <c r="BP162" s="113"/>
      <c r="BQ162" s="113"/>
      <c r="BR162" s="113"/>
      <c r="BS162" s="113"/>
      <c r="BT162" s="113">
        <v>630</v>
      </c>
      <c r="BU162" s="113"/>
      <c r="BV162" s="113"/>
      <c r="BW162" s="113"/>
      <c r="BX162" s="113"/>
    </row>
    <row r="163" spans="1:76" s="6" customFormat="1" ht="30" customHeight="1" x14ac:dyDescent="0.2">
      <c r="A163" s="86">
        <v>0</v>
      </c>
      <c r="B163" s="87"/>
      <c r="C163" s="87"/>
      <c r="D163" s="115" t="s">
        <v>221</v>
      </c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2"/>
      <c r="Q163" s="111" t="s">
        <v>219</v>
      </c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2">
        <v>187</v>
      </c>
      <c r="AG163" s="112"/>
      <c r="AH163" s="112"/>
      <c r="AI163" s="112"/>
      <c r="AJ163" s="112"/>
      <c r="AK163" s="112">
        <v>0</v>
      </c>
      <c r="AL163" s="112"/>
      <c r="AM163" s="112"/>
      <c r="AN163" s="112"/>
      <c r="AO163" s="112"/>
      <c r="AP163" s="112">
        <v>187</v>
      </c>
      <c r="AQ163" s="112"/>
      <c r="AR163" s="112"/>
      <c r="AS163" s="112"/>
      <c r="AT163" s="112"/>
      <c r="AU163" s="112">
        <v>205</v>
      </c>
      <c r="AV163" s="112"/>
      <c r="AW163" s="112"/>
      <c r="AX163" s="112"/>
      <c r="AY163" s="112"/>
      <c r="AZ163" s="112">
        <v>0</v>
      </c>
      <c r="BA163" s="112"/>
      <c r="BB163" s="112"/>
      <c r="BC163" s="112"/>
      <c r="BD163" s="112"/>
      <c r="BE163" s="112">
        <v>205</v>
      </c>
      <c r="BF163" s="112"/>
      <c r="BG163" s="112"/>
      <c r="BH163" s="112"/>
      <c r="BI163" s="112"/>
      <c r="BJ163" s="112">
        <v>205</v>
      </c>
      <c r="BK163" s="112"/>
      <c r="BL163" s="112"/>
      <c r="BM163" s="112"/>
      <c r="BN163" s="112"/>
      <c r="BO163" s="112">
        <v>0</v>
      </c>
      <c r="BP163" s="112"/>
      <c r="BQ163" s="112"/>
      <c r="BR163" s="112"/>
      <c r="BS163" s="112"/>
      <c r="BT163" s="112">
        <v>205</v>
      </c>
      <c r="BU163" s="112"/>
      <c r="BV163" s="112"/>
      <c r="BW163" s="112"/>
      <c r="BX163" s="112"/>
    </row>
    <row r="164" spans="1:76" s="99" customFormat="1" ht="15" customHeight="1" x14ac:dyDescent="0.2">
      <c r="A164" s="89">
        <v>0</v>
      </c>
      <c r="B164" s="90"/>
      <c r="C164" s="90"/>
      <c r="D164" s="114" t="s">
        <v>222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219</v>
      </c>
      <c r="R164" s="27"/>
      <c r="S164" s="27"/>
      <c r="T164" s="27"/>
      <c r="U164" s="27"/>
      <c r="V164" s="27" t="s">
        <v>220</v>
      </c>
      <c r="W164" s="27"/>
      <c r="X164" s="27"/>
      <c r="Y164" s="27"/>
      <c r="Z164" s="27"/>
      <c r="AA164" s="27"/>
      <c r="AB164" s="27"/>
      <c r="AC164" s="27"/>
      <c r="AD164" s="27"/>
      <c r="AE164" s="27"/>
      <c r="AF164" s="113">
        <v>93</v>
      </c>
      <c r="AG164" s="113"/>
      <c r="AH164" s="113"/>
      <c r="AI164" s="113"/>
      <c r="AJ164" s="113"/>
      <c r="AK164" s="113">
        <v>0</v>
      </c>
      <c r="AL164" s="113"/>
      <c r="AM164" s="113"/>
      <c r="AN164" s="113"/>
      <c r="AO164" s="113"/>
      <c r="AP164" s="113">
        <v>93</v>
      </c>
      <c r="AQ164" s="113"/>
      <c r="AR164" s="113"/>
      <c r="AS164" s="113"/>
      <c r="AT164" s="113"/>
      <c r="AU164" s="113">
        <v>107</v>
      </c>
      <c r="AV164" s="113"/>
      <c r="AW164" s="113"/>
      <c r="AX164" s="113"/>
      <c r="AY164" s="113"/>
      <c r="AZ164" s="113">
        <v>0</v>
      </c>
      <c r="BA164" s="113"/>
      <c r="BB164" s="113"/>
      <c r="BC164" s="113"/>
      <c r="BD164" s="113"/>
      <c r="BE164" s="113">
        <v>107</v>
      </c>
      <c r="BF164" s="113"/>
      <c r="BG164" s="113"/>
      <c r="BH164" s="113"/>
      <c r="BI164" s="113"/>
      <c r="BJ164" s="113">
        <v>107</v>
      </c>
      <c r="BK164" s="113"/>
      <c r="BL164" s="113"/>
      <c r="BM164" s="113"/>
      <c r="BN164" s="113"/>
      <c r="BO164" s="113">
        <v>0</v>
      </c>
      <c r="BP164" s="113"/>
      <c r="BQ164" s="113"/>
      <c r="BR164" s="113"/>
      <c r="BS164" s="113"/>
      <c r="BT164" s="113">
        <v>107</v>
      </c>
      <c r="BU164" s="113"/>
      <c r="BV164" s="113"/>
      <c r="BW164" s="113"/>
      <c r="BX164" s="113"/>
    </row>
    <row r="165" spans="1:76" s="99" customFormat="1" ht="15" customHeight="1" x14ac:dyDescent="0.2">
      <c r="A165" s="89">
        <v>0</v>
      </c>
      <c r="B165" s="90"/>
      <c r="C165" s="90"/>
      <c r="D165" s="114" t="s">
        <v>223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219</v>
      </c>
      <c r="R165" s="27"/>
      <c r="S165" s="27"/>
      <c r="T165" s="27"/>
      <c r="U165" s="27"/>
      <c r="V165" s="27" t="s">
        <v>220</v>
      </c>
      <c r="W165" s="27"/>
      <c r="X165" s="27"/>
      <c r="Y165" s="27"/>
      <c r="Z165" s="27"/>
      <c r="AA165" s="27"/>
      <c r="AB165" s="27"/>
      <c r="AC165" s="27"/>
      <c r="AD165" s="27"/>
      <c r="AE165" s="27"/>
      <c r="AF165" s="113">
        <v>94</v>
      </c>
      <c r="AG165" s="113"/>
      <c r="AH165" s="113"/>
      <c r="AI165" s="113"/>
      <c r="AJ165" s="113"/>
      <c r="AK165" s="113">
        <v>0</v>
      </c>
      <c r="AL165" s="113"/>
      <c r="AM165" s="113"/>
      <c r="AN165" s="113"/>
      <c r="AO165" s="113"/>
      <c r="AP165" s="113">
        <v>94</v>
      </c>
      <c r="AQ165" s="113"/>
      <c r="AR165" s="113"/>
      <c r="AS165" s="113"/>
      <c r="AT165" s="113"/>
      <c r="AU165" s="113">
        <v>98</v>
      </c>
      <c r="AV165" s="113"/>
      <c r="AW165" s="113"/>
      <c r="AX165" s="113"/>
      <c r="AY165" s="113"/>
      <c r="AZ165" s="113">
        <v>0</v>
      </c>
      <c r="BA165" s="113"/>
      <c r="BB165" s="113"/>
      <c r="BC165" s="113"/>
      <c r="BD165" s="113"/>
      <c r="BE165" s="113">
        <v>98</v>
      </c>
      <c r="BF165" s="113"/>
      <c r="BG165" s="113"/>
      <c r="BH165" s="113"/>
      <c r="BI165" s="113"/>
      <c r="BJ165" s="113">
        <v>98</v>
      </c>
      <c r="BK165" s="113"/>
      <c r="BL165" s="113"/>
      <c r="BM165" s="113"/>
      <c r="BN165" s="113"/>
      <c r="BO165" s="113">
        <v>0</v>
      </c>
      <c r="BP165" s="113"/>
      <c r="BQ165" s="113"/>
      <c r="BR165" s="113"/>
      <c r="BS165" s="113"/>
      <c r="BT165" s="113">
        <v>98</v>
      </c>
      <c r="BU165" s="113"/>
      <c r="BV165" s="113"/>
      <c r="BW165" s="113"/>
      <c r="BX165" s="113"/>
    </row>
    <row r="166" spans="1:76" s="99" customFormat="1" ht="30" customHeight="1" x14ac:dyDescent="0.2">
      <c r="A166" s="89">
        <v>0</v>
      </c>
      <c r="B166" s="90"/>
      <c r="C166" s="90"/>
      <c r="D166" s="114" t="s">
        <v>224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225</v>
      </c>
      <c r="R166" s="27"/>
      <c r="S166" s="27"/>
      <c r="T166" s="27"/>
      <c r="U166" s="27"/>
      <c r="V166" s="27" t="s">
        <v>226</v>
      </c>
      <c r="W166" s="27"/>
      <c r="X166" s="27"/>
      <c r="Y166" s="27"/>
      <c r="Z166" s="27"/>
      <c r="AA166" s="27"/>
      <c r="AB166" s="27"/>
      <c r="AC166" s="27"/>
      <c r="AD166" s="27"/>
      <c r="AE166" s="27"/>
      <c r="AF166" s="113">
        <v>0</v>
      </c>
      <c r="AG166" s="113"/>
      <c r="AH166" s="113"/>
      <c r="AI166" s="113"/>
      <c r="AJ166" s="113"/>
      <c r="AK166" s="113">
        <v>2</v>
      </c>
      <c r="AL166" s="113"/>
      <c r="AM166" s="113"/>
      <c r="AN166" s="113"/>
      <c r="AO166" s="113"/>
      <c r="AP166" s="113">
        <v>2</v>
      </c>
      <c r="AQ166" s="113"/>
      <c r="AR166" s="113"/>
      <c r="AS166" s="113"/>
      <c r="AT166" s="113"/>
      <c r="AU166" s="113">
        <v>0</v>
      </c>
      <c r="AV166" s="113"/>
      <c r="AW166" s="113"/>
      <c r="AX166" s="113"/>
      <c r="AY166" s="113"/>
      <c r="AZ166" s="113">
        <v>0</v>
      </c>
      <c r="BA166" s="113"/>
      <c r="BB166" s="113"/>
      <c r="BC166" s="113"/>
      <c r="BD166" s="113"/>
      <c r="BE166" s="113">
        <v>0</v>
      </c>
      <c r="BF166" s="113"/>
      <c r="BG166" s="113"/>
      <c r="BH166" s="113"/>
      <c r="BI166" s="113"/>
      <c r="BJ166" s="113">
        <v>0</v>
      </c>
      <c r="BK166" s="113"/>
      <c r="BL166" s="113"/>
      <c r="BM166" s="113"/>
      <c r="BN166" s="113"/>
      <c r="BO166" s="113">
        <v>0</v>
      </c>
      <c r="BP166" s="113"/>
      <c r="BQ166" s="113"/>
      <c r="BR166" s="113"/>
      <c r="BS166" s="113"/>
      <c r="BT166" s="113">
        <v>0</v>
      </c>
      <c r="BU166" s="113"/>
      <c r="BV166" s="113"/>
      <c r="BW166" s="113"/>
      <c r="BX166" s="113"/>
    </row>
    <row r="167" spans="1:76" s="6" customFormat="1" ht="15" customHeight="1" x14ac:dyDescent="0.2">
      <c r="A167" s="86">
        <v>0</v>
      </c>
      <c r="B167" s="87"/>
      <c r="C167" s="87"/>
      <c r="D167" s="115" t="s">
        <v>227</v>
      </c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2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2"/>
      <c r="AG167" s="112"/>
      <c r="AH167" s="112"/>
      <c r="AI167" s="112"/>
      <c r="AJ167" s="112"/>
      <c r="AK167" s="112"/>
      <c r="AL167" s="112"/>
      <c r="AM167" s="112"/>
      <c r="AN167" s="112"/>
      <c r="AO167" s="112"/>
      <c r="AP167" s="112"/>
      <c r="AQ167" s="112"/>
      <c r="AR167" s="112"/>
      <c r="AS167" s="112"/>
      <c r="AT167" s="112"/>
      <c r="AU167" s="112"/>
      <c r="AV167" s="112"/>
      <c r="AW167" s="112"/>
      <c r="AX167" s="112"/>
      <c r="AY167" s="112"/>
      <c r="AZ167" s="112"/>
      <c r="BA167" s="112"/>
      <c r="BB167" s="112"/>
      <c r="BC167" s="112"/>
      <c r="BD167" s="112"/>
      <c r="BE167" s="112"/>
      <c r="BF167" s="112"/>
      <c r="BG167" s="112"/>
      <c r="BH167" s="112"/>
      <c r="BI167" s="112"/>
      <c r="BJ167" s="112"/>
      <c r="BK167" s="112"/>
      <c r="BL167" s="112"/>
      <c r="BM167" s="112"/>
      <c r="BN167" s="112"/>
      <c r="BO167" s="112"/>
      <c r="BP167" s="112"/>
      <c r="BQ167" s="112"/>
      <c r="BR167" s="112"/>
      <c r="BS167" s="112"/>
      <c r="BT167" s="112"/>
      <c r="BU167" s="112"/>
      <c r="BV167" s="112"/>
      <c r="BW167" s="112"/>
      <c r="BX167" s="112"/>
    </row>
    <row r="168" spans="1:76" s="99" customFormat="1" ht="15" customHeight="1" x14ac:dyDescent="0.2">
      <c r="A168" s="89">
        <v>0</v>
      </c>
      <c r="B168" s="90"/>
      <c r="C168" s="90"/>
      <c r="D168" s="114" t="s">
        <v>228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213</v>
      </c>
      <c r="R168" s="27"/>
      <c r="S168" s="27"/>
      <c r="T168" s="27"/>
      <c r="U168" s="27"/>
      <c r="V168" s="27" t="s">
        <v>216</v>
      </c>
      <c r="W168" s="27"/>
      <c r="X168" s="27"/>
      <c r="Y168" s="27"/>
      <c r="Z168" s="27"/>
      <c r="AA168" s="27"/>
      <c r="AB168" s="27"/>
      <c r="AC168" s="27"/>
      <c r="AD168" s="27"/>
      <c r="AE168" s="27"/>
      <c r="AF168" s="113">
        <v>36434.379999999997</v>
      </c>
      <c r="AG168" s="113"/>
      <c r="AH168" s="113"/>
      <c r="AI168" s="113"/>
      <c r="AJ168" s="113"/>
      <c r="AK168" s="113">
        <v>625.26</v>
      </c>
      <c r="AL168" s="113"/>
      <c r="AM168" s="113"/>
      <c r="AN168" s="113"/>
      <c r="AO168" s="113"/>
      <c r="AP168" s="113">
        <v>37059.64</v>
      </c>
      <c r="AQ168" s="113"/>
      <c r="AR168" s="113"/>
      <c r="AS168" s="113"/>
      <c r="AT168" s="113"/>
      <c r="AU168" s="113">
        <v>36206.160000000003</v>
      </c>
      <c r="AV168" s="113"/>
      <c r="AW168" s="113"/>
      <c r="AX168" s="113"/>
      <c r="AY168" s="113"/>
      <c r="AZ168" s="113">
        <v>721.83</v>
      </c>
      <c r="BA168" s="113"/>
      <c r="BB168" s="113"/>
      <c r="BC168" s="113"/>
      <c r="BD168" s="113"/>
      <c r="BE168" s="113">
        <v>36927.990000000005</v>
      </c>
      <c r="BF168" s="113"/>
      <c r="BG168" s="113"/>
      <c r="BH168" s="113"/>
      <c r="BI168" s="113"/>
      <c r="BJ168" s="113">
        <v>24933</v>
      </c>
      <c r="BK168" s="113"/>
      <c r="BL168" s="113"/>
      <c r="BM168" s="113"/>
      <c r="BN168" s="113"/>
      <c r="BO168" s="113">
        <v>0</v>
      </c>
      <c r="BP168" s="113"/>
      <c r="BQ168" s="113"/>
      <c r="BR168" s="113"/>
      <c r="BS168" s="113"/>
      <c r="BT168" s="113">
        <v>24933</v>
      </c>
      <c r="BU168" s="113"/>
      <c r="BV168" s="113"/>
      <c r="BW168" s="113"/>
      <c r="BX168" s="113"/>
    </row>
    <row r="169" spans="1:76" s="99" customFormat="1" ht="15" customHeight="1" x14ac:dyDescent="0.2">
      <c r="A169" s="89">
        <v>0</v>
      </c>
      <c r="B169" s="90"/>
      <c r="C169" s="90"/>
      <c r="D169" s="114" t="s">
        <v>229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4"/>
      <c r="Q169" s="27" t="s">
        <v>230</v>
      </c>
      <c r="R169" s="27"/>
      <c r="S169" s="27"/>
      <c r="T169" s="27"/>
      <c r="U169" s="27"/>
      <c r="V169" s="27" t="s">
        <v>231</v>
      </c>
      <c r="W169" s="27"/>
      <c r="X169" s="27"/>
      <c r="Y169" s="27"/>
      <c r="Z169" s="27"/>
      <c r="AA169" s="27"/>
      <c r="AB169" s="27"/>
      <c r="AC169" s="27"/>
      <c r="AD169" s="27"/>
      <c r="AE169" s="27"/>
      <c r="AF169" s="113">
        <v>0</v>
      </c>
      <c r="AG169" s="113"/>
      <c r="AH169" s="113"/>
      <c r="AI169" s="113"/>
      <c r="AJ169" s="113"/>
      <c r="AK169" s="113">
        <v>0</v>
      </c>
      <c r="AL169" s="113"/>
      <c r="AM169" s="113"/>
      <c r="AN169" s="113"/>
      <c r="AO169" s="113"/>
      <c r="AP169" s="113">
        <v>0</v>
      </c>
      <c r="AQ169" s="113"/>
      <c r="AR169" s="113"/>
      <c r="AS169" s="113"/>
      <c r="AT169" s="113"/>
      <c r="AU169" s="113">
        <v>41000</v>
      </c>
      <c r="AV169" s="113"/>
      <c r="AW169" s="113"/>
      <c r="AX169" s="113"/>
      <c r="AY169" s="113"/>
      <c r="AZ169" s="113">
        <v>0</v>
      </c>
      <c r="BA169" s="113"/>
      <c r="BB169" s="113"/>
      <c r="BC169" s="113"/>
      <c r="BD169" s="113"/>
      <c r="BE169" s="113">
        <v>41000</v>
      </c>
      <c r="BF169" s="113"/>
      <c r="BG169" s="113"/>
      <c r="BH169" s="113"/>
      <c r="BI169" s="113"/>
      <c r="BJ169" s="113">
        <v>41000</v>
      </c>
      <c r="BK169" s="113"/>
      <c r="BL169" s="113"/>
      <c r="BM169" s="113"/>
      <c r="BN169" s="113"/>
      <c r="BO169" s="113">
        <v>0</v>
      </c>
      <c r="BP169" s="113"/>
      <c r="BQ169" s="113"/>
      <c r="BR169" s="113"/>
      <c r="BS169" s="113"/>
      <c r="BT169" s="113">
        <v>41000</v>
      </c>
      <c r="BU169" s="113"/>
      <c r="BV169" s="113"/>
      <c r="BW169" s="113"/>
      <c r="BX169" s="113"/>
    </row>
    <row r="170" spans="1:76" s="99" customFormat="1" ht="15" customHeight="1" x14ac:dyDescent="0.2">
      <c r="A170" s="89">
        <v>0</v>
      </c>
      <c r="B170" s="90"/>
      <c r="C170" s="90"/>
      <c r="D170" s="114" t="s">
        <v>232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27" t="s">
        <v>213</v>
      </c>
      <c r="R170" s="27"/>
      <c r="S170" s="27"/>
      <c r="T170" s="27"/>
      <c r="U170" s="27"/>
      <c r="V170" s="27" t="s">
        <v>216</v>
      </c>
      <c r="W170" s="27"/>
      <c r="X170" s="27"/>
      <c r="Y170" s="27"/>
      <c r="Z170" s="27"/>
      <c r="AA170" s="27"/>
      <c r="AB170" s="27"/>
      <c r="AC170" s="27"/>
      <c r="AD170" s="27"/>
      <c r="AE170" s="27"/>
      <c r="AF170" s="113">
        <v>0</v>
      </c>
      <c r="AG170" s="113"/>
      <c r="AH170" s="113"/>
      <c r="AI170" s="113"/>
      <c r="AJ170" s="113"/>
      <c r="AK170" s="113">
        <v>23499</v>
      </c>
      <c r="AL170" s="113"/>
      <c r="AM170" s="113"/>
      <c r="AN170" s="113"/>
      <c r="AO170" s="113"/>
      <c r="AP170" s="113">
        <v>23499</v>
      </c>
      <c r="AQ170" s="113"/>
      <c r="AR170" s="113"/>
      <c r="AS170" s="113"/>
      <c r="AT170" s="113"/>
      <c r="AU170" s="113">
        <v>0</v>
      </c>
      <c r="AV170" s="113"/>
      <c r="AW170" s="113"/>
      <c r="AX170" s="113"/>
      <c r="AY170" s="113"/>
      <c r="AZ170" s="113">
        <v>0</v>
      </c>
      <c r="BA170" s="113"/>
      <c r="BB170" s="113"/>
      <c r="BC170" s="113"/>
      <c r="BD170" s="113"/>
      <c r="BE170" s="113">
        <v>0</v>
      </c>
      <c r="BF170" s="113"/>
      <c r="BG170" s="113"/>
      <c r="BH170" s="113"/>
      <c r="BI170" s="113"/>
      <c r="BJ170" s="113">
        <v>0</v>
      </c>
      <c r="BK170" s="113"/>
      <c r="BL170" s="113"/>
      <c r="BM170" s="113"/>
      <c r="BN170" s="113"/>
      <c r="BO170" s="113">
        <v>0</v>
      </c>
      <c r="BP170" s="113"/>
      <c r="BQ170" s="113"/>
      <c r="BR170" s="113"/>
      <c r="BS170" s="113"/>
      <c r="BT170" s="113">
        <v>0</v>
      </c>
      <c r="BU170" s="113"/>
      <c r="BV170" s="113"/>
      <c r="BW170" s="113"/>
      <c r="BX170" s="113"/>
    </row>
    <row r="171" spans="1:76" s="6" customFormat="1" ht="15" customHeight="1" x14ac:dyDescent="0.2">
      <c r="A171" s="86">
        <v>0</v>
      </c>
      <c r="B171" s="87"/>
      <c r="C171" s="87"/>
      <c r="D171" s="115" t="s">
        <v>233</v>
      </c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2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2"/>
      <c r="AG171" s="112"/>
      <c r="AH171" s="112"/>
      <c r="AI171" s="112"/>
      <c r="AJ171" s="112"/>
      <c r="AK171" s="112"/>
      <c r="AL171" s="112"/>
      <c r="AM171" s="112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2"/>
      <c r="AY171" s="112"/>
      <c r="AZ171" s="112"/>
      <c r="BA171" s="112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2"/>
      <c r="BM171" s="112"/>
      <c r="BN171" s="112"/>
      <c r="BO171" s="112"/>
      <c r="BP171" s="112"/>
      <c r="BQ171" s="112"/>
      <c r="BR171" s="112"/>
      <c r="BS171" s="112"/>
      <c r="BT171" s="112"/>
      <c r="BU171" s="112"/>
      <c r="BV171" s="112"/>
      <c r="BW171" s="112"/>
      <c r="BX171" s="112"/>
    </row>
    <row r="172" spans="1:76" s="99" customFormat="1" ht="28.5" customHeight="1" x14ac:dyDescent="0.2">
      <c r="A172" s="89">
        <v>0</v>
      </c>
      <c r="B172" s="90"/>
      <c r="C172" s="90"/>
      <c r="D172" s="114" t="s">
        <v>234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4"/>
      <c r="Q172" s="27" t="s">
        <v>235</v>
      </c>
      <c r="R172" s="27"/>
      <c r="S172" s="27"/>
      <c r="T172" s="27"/>
      <c r="U172" s="27"/>
      <c r="V172" s="27" t="s">
        <v>216</v>
      </c>
      <c r="W172" s="27"/>
      <c r="X172" s="27"/>
      <c r="Y172" s="27"/>
      <c r="Z172" s="27"/>
      <c r="AA172" s="27"/>
      <c r="AB172" s="27"/>
      <c r="AC172" s="27"/>
      <c r="AD172" s="27"/>
      <c r="AE172" s="27"/>
      <c r="AF172" s="113">
        <v>23.7</v>
      </c>
      <c r="AG172" s="113"/>
      <c r="AH172" s="113"/>
      <c r="AI172" s="113"/>
      <c r="AJ172" s="113"/>
      <c r="AK172" s="113">
        <v>0</v>
      </c>
      <c r="AL172" s="113"/>
      <c r="AM172" s="113"/>
      <c r="AN172" s="113"/>
      <c r="AO172" s="113"/>
      <c r="AP172" s="113">
        <v>23.7</v>
      </c>
      <c r="AQ172" s="113"/>
      <c r="AR172" s="113"/>
      <c r="AS172" s="113"/>
      <c r="AT172" s="113"/>
      <c r="AU172" s="113">
        <v>23.7</v>
      </c>
      <c r="AV172" s="113"/>
      <c r="AW172" s="113"/>
      <c r="AX172" s="113"/>
      <c r="AY172" s="113"/>
      <c r="AZ172" s="113">
        <v>0</v>
      </c>
      <c r="BA172" s="113"/>
      <c r="BB172" s="113"/>
      <c r="BC172" s="113"/>
      <c r="BD172" s="113"/>
      <c r="BE172" s="113">
        <v>23.7</v>
      </c>
      <c r="BF172" s="113"/>
      <c r="BG172" s="113"/>
      <c r="BH172" s="113"/>
      <c r="BI172" s="113"/>
      <c r="BJ172" s="113">
        <v>23.7</v>
      </c>
      <c r="BK172" s="113"/>
      <c r="BL172" s="113"/>
      <c r="BM172" s="113"/>
      <c r="BN172" s="113"/>
      <c r="BO172" s="113">
        <v>0</v>
      </c>
      <c r="BP172" s="113"/>
      <c r="BQ172" s="113"/>
      <c r="BR172" s="113"/>
      <c r="BS172" s="113"/>
      <c r="BT172" s="113">
        <v>23.7</v>
      </c>
      <c r="BU172" s="113"/>
      <c r="BV172" s="113"/>
      <c r="BW172" s="113"/>
      <c r="BX172" s="113"/>
    </row>
    <row r="173" spans="1:76" s="99" customFormat="1" ht="30" customHeight="1" x14ac:dyDescent="0.2">
      <c r="A173" s="89">
        <v>0</v>
      </c>
      <c r="B173" s="90"/>
      <c r="C173" s="90"/>
      <c r="D173" s="114" t="s">
        <v>236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4"/>
      <c r="Q173" s="27" t="s">
        <v>237</v>
      </c>
      <c r="R173" s="27"/>
      <c r="S173" s="27"/>
      <c r="T173" s="27"/>
      <c r="U173" s="27"/>
      <c r="V173" s="27" t="s">
        <v>216</v>
      </c>
      <c r="W173" s="27"/>
      <c r="X173" s="27"/>
      <c r="Y173" s="27"/>
      <c r="Z173" s="27"/>
      <c r="AA173" s="27"/>
      <c r="AB173" s="27"/>
      <c r="AC173" s="27"/>
      <c r="AD173" s="27"/>
      <c r="AE173" s="27"/>
      <c r="AF173" s="113">
        <v>0</v>
      </c>
      <c r="AG173" s="113"/>
      <c r="AH173" s="113"/>
      <c r="AI173" s="113"/>
      <c r="AJ173" s="113"/>
      <c r="AK173" s="113">
        <v>0</v>
      </c>
      <c r="AL173" s="113"/>
      <c r="AM173" s="113"/>
      <c r="AN173" s="113"/>
      <c r="AO173" s="113"/>
      <c r="AP173" s="113">
        <v>0</v>
      </c>
      <c r="AQ173" s="113"/>
      <c r="AR173" s="113"/>
      <c r="AS173" s="113"/>
      <c r="AT173" s="113"/>
      <c r="AU173" s="113">
        <v>200</v>
      </c>
      <c r="AV173" s="113"/>
      <c r="AW173" s="113"/>
      <c r="AX173" s="113"/>
      <c r="AY173" s="113"/>
      <c r="AZ173" s="113">
        <v>0</v>
      </c>
      <c r="BA173" s="113"/>
      <c r="BB173" s="113"/>
      <c r="BC173" s="113"/>
      <c r="BD173" s="113"/>
      <c r="BE173" s="113">
        <v>200</v>
      </c>
      <c r="BF173" s="113"/>
      <c r="BG173" s="113"/>
      <c r="BH173" s="113"/>
      <c r="BI173" s="113"/>
      <c r="BJ173" s="113">
        <v>200</v>
      </c>
      <c r="BK173" s="113"/>
      <c r="BL173" s="113"/>
      <c r="BM173" s="113"/>
      <c r="BN173" s="113"/>
      <c r="BO173" s="113">
        <v>0</v>
      </c>
      <c r="BP173" s="113"/>
      <c r="BQ173" s="113"/>
      <c r="BR173" s="113"/>
      <c r="BS173" s="113"/>
      <c r="BT173" s="113">
        <v>200</v>
      </c>
      <c r="BU173" s="113"/>
      <c r="BV173" s="113"/>
      <c r="BW173" s="113"/>
      <c r="BX173" s="113"/>
    </row>
    <row r="174" spans="1:76" s="99" customFormat="1" ht="15" customHeight="1" x14ac:dyDescent="0.2">
      <c r="A174" s="89">
        <v>0</v>
      </c>
      <c r="B174" s="90"/>
      <c r="C174" s="90"/>
      <c r="D174" s="114" t="s">
        <v>238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27" t="s">
        <v>235</v>
      </c>
      <c r="R174" s="27"/>
      <c r="S174" s="27"/>
      <c r="T174" s="27"/>
      <c r="U174" s="27"/>
      <c r="V174" s="27" t="s">
        <v>216</v>
      </c>
      <c r="W174" s="27"/>
      <c r="X174" s="27"/>
      <c r="Y174" s="27"/>
      <c r="Z174" s="27"/>
      <c r="AA174" s="27"/>
      <c r="AB174" s="27"/>
      <c r="AC174" s="27"/>
      <c r="AD174" s="27"/>
      <c r="AE174" s="27"/>
      <c r="AF174" s="113">
        <v>0</v>
      </c>
      <c r="AG174" s="113"/>
      <c r="AH174" s="113"/>
      <c r="AI174" s="113"/>
      <c r="AJ174" s="113"/>
      <c r="AK174" s="113">
        <v>100</v>
      </c>
      <c r="AL174" s="113"/>
      <c r="AM174" s="113"/>
      <c r="AN174" s="113"/>
      <c r="AO174" s="113"/>
      <c r="AP174" s="113">
        <v>100</v>
      </c>
      <c r="AQ174" s="113"/>
      <c r="AR174" s="113"/>
      <c r="AS174" s="113"/>
      <c r="AT174" s="113"/>
      <c r="AU174" s="113">
        <v>0</v>
      </c>
      <c r="AV174" s="113"/>
      <c r="AW174" s="113"/>
      <c r="AX174" s="113"/>
      <c r="AY174" s="113"/>
      <c r="AZ174" s="113">
        <v>0</v>
      </c>
      <c r="BA174" s="113"/>
      <c r="BB174" s="113"/>
      <c r="BC174" s="113"/>
      <c r="BD174" s="113"/>
      <c r="BE174" s="113">
        <v>0</v>
      </c>
      <c r="BF174" s="113"/>
      <c r="BG174" s="113"/>
      <c r="BH174" s="113"/>
      <c r="BI174" s="113"/>
      <c r="BJ174" s="113">
        <v>0</v>
      </c>
      <c r="BK174" s="113"/>
      <c r="BL174" s="113"/>
      <c r="BM174" s="113"/>
      <c r="BN174" s="113"/>
      <c r="BO174" s="113">
        <v>0</v>
      </c>
      <c r="BP174" s="113"/>
      <c r="BQ174" s="113"/>
      <c r="BR174" s="113"/>
      <c r="BS174" s="113"/>
      <c r="BT174" s="113">
        <v>0</v>
      </c>
      <c r="BU174" s="113"/>
      <c r="BV174" s="113"/>
      <c r="BW174" s="113"/>
      <c r="BX174" s="113"/>
    </row>
    <row r="176" spans="1:76" ht="14.25" customHeight="1" x14ac:dyDescent="0.2">
      <c r="A176" s="29" t="s">
        <v>297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</row>
    <row r="177" spans="1:79" ht="23.1" customHeight="1" x14ac:dyDescent="0.2">
      <c r="A177" s="51" t="s">
        <v>6</v>
      </c>
      <c r="B177" s="52"/>
      <c r="C177" s="52"/>
      <c r="D177" s="27" t="s">
        <v>9</v>
      </c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 t="s">
        <v>8</v>
      </c>
      <c r="R177" s="27"/>
      <c r="S177" s="27"/>
      <c r="T177" s="27"/>
      <c r="U177" s="27"/>
      <c r="V177" s="27" t="s">
        <v>7</v>
      </c>
      <c r="W177" s="27"/>
      <c r="X177" s="27"/>
      <c r="Y177" s="27"/>
      <c r="Z177" s="27"/>
      <c r="AA177" s="27"/>
      <c r="AB177" s="27"/>
      <c r="AC177" s="27"/>
      <c r="AD177" s="27"/>
      <c r="AE177" s="27"/>
      <c r="AF177" s="36" t="s">
        <v>288</v>
      </c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8"/>
      <c r="AU177" s="36" t="s">
        <v>293</v>
      </c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8"/>
    </row>
    <row r="178" spans="1:79" ht="28.5" customHeight="1" x14ac:dyDescent="0.2">
      <c r="A178" s="54"/>
      <c r="B178" s="55"/>
      <c r="C178" s="55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 t="s">
        <v>4</v>
      </c>
      <c r="AG178" s="27"/>
      <c r="AH178" s="27"/>
      <c r="AI178" s="27"/>
      <c r="AJ178" s="27"/>
      <c r="AK178" s="27" t="s">
        <v>3</v>
      </c>
      <c r="AL178" s="27"/>
      <c r="AM178" s="27"/>
      <c r="AN178" s="27"/>
      <c r="AO178" s="27"/>
      <c r="AP178" s="27" t="s">
        <v>123</v>
      </c>
      <c r="AQ178" s="27"/>
      <c r="AR178" s="27"/>
      <c r="AS178" s="27"/>
      <c r="AT178" s="27"/>
      <c r="AU178" s="27" t="s">
        <v>4</v>
      </c>
      <c r="AV178" s="27"/>
      <c r="AW178" s="27"/>
      <c r="AX178" s="27"/>
      <c r="AY178" s="27"/>
      <c r="AZ178" s="27" t="s">
        <v>3</v>
      </c>
      <c r="BA178" s="27"/>
      <c r="BB178" s="27"/>
      <c r="BC178" s="27"/>
      <c r="BD178" s="27"/>
      <c r="BE178" s="27" t="s">
        <v>90</v>
      </c>
      <c r="BF178" s="27"/>
      <c r="BG178" s="27"/>
      <c r="BH178" s="27"/>
      <c r="BI178" s="27"/>
    </row>
    <row r="179" spans="1:79" ht="15" customHeight="1" x14ac:dyDescent="0.2">
      <c r="A179" s="36">
        <v>1</v>
      </c>
      <c r="B179" s="37"/>
      <c r="C179" s="37"/>
      <c r="D179" s="27">
        <v>2</v>
      </c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>
        <v>3</v>
      </c>
      <c r="R179" s="27"/>
      <c r="S179" s="27"/>
      <c r="T179" s="27"/>
      <c r="U179" s="27"/>
      <c r="V179" s="27">
        <v>4</v>
      </c>
      <c r="W179" s="27"/>
      <c r="X179" s="27"/>
      <c r="Y179" s="27"/>
      <c r="Z179" s="27"/>
      <c r="AA179" s="27"/>
      <c r="AB179" s="27"/>
      <c r="AC179" s="27"/>
      <c r="AD179" s="27"/>
      <c r="AE179" s="27"/>
      <c r="AF179" s="27">
        <v>5</v>
      </c>
      <c r="AG179" s="27"/>
      <c r="AH179" s="27"/>
      <c r="AI179" s="27"/>
      <c r="AJ179" s="27"/>
      <c r="AK179" s="27">
        <v>6</v>
      </c>
      <c r="AL179" s="27"/>
      <c r="AM179" s="27"/>
      <c r="AN179" s="27"/>
      <c r="AO179" s="27"/>
      <c r="AP179" s="27">
        <v>7</v>
      </c>
      <c r="AQ179" s="27"/>
      <c r="AR179" s="27"/>
      <c r="AS179" s="27"/>
      <c r="AT179" s="27"/>
      <c r="AU179" s="27">
        <v>8</v>
      </c>
      <c r="AV179" s="27"/>
      <c r="AW179" s="27"/>
      <c r="AX179" s="27"/>
      <c r="AY179" s="27"/>
      <c r="AZ179" s="27">
        <v>9</v>
      </c>
      <c r="BA179" s="27"/>
      <c r="BB179" s="27"/>
      <c r="BC179" s="27"/>
      <c r="BD179" s="27"/>
      <c r="BE179" s="27">
        <v>10</v>
      </c>
      <c r="BF179" s="27"/>
      <c r="BG179" s="27"/>
      <c r="BH179" s="27"/>
      <c r="BI179" s="27"/>
    </row>
    <row r="180" spans="1:79" ht="15.75" hidden="1" customHeight="1" x14ac:dyDescent="0.2">
      <c r="A180" s="39" t="s">
        <v>154</v>
      </c>
      <c r="B180" s="40"/>
      <c r="C180" s="40"/>
      <c r="D180" s="27" t="s">
        <v>57</v>
      </c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 t="s">
        <v>70</v>
      </c>
      <c r="R180" s="27"/>
      <c r="S180" s="27"/>
      <c r="T180" s="27"/>
      <c r="U180" s="27"/>
      <c r="V180" s="27" t="s">
        <v>71</v>
      </c>
      <c r="W180" s="27"/>
      <c r="X180" s="27"/>
      <c r="Y180" s="27"/>
      <c r="Z180" s="27"/>
      <c r="AA180" s="27"/>
      <c r="AB180" s="27"/>
      <c r="AC180" s="27"/>
      <c r="AD180" s="27"/>
      <c r="AE180" s="27"/>
      <c r="AF180" s="26" t="s">
        <v>107</v>
      </c>
      <c r="AG180" s="26"/>
      <c r="AH180" s="26"/>
      <c r="AI180" s="26"/>
      <c r="AJ180" s="26"/>
      <c r="AK180" s="30" t="s">
        <v>108</v>
      </c>
      <c r="AL180" s="30"/>
      <c r="AM180" s="30"/>
      <c r="AN180" s="30"/>
      <c r="AO180" s="30"/>
      <c r="AP180" s="50" t="s">
        <v>199</v>
      </c>
      <c r="AQ180" s="50"/>
      <c r="AR180" s="50"/>
      <c r="AS180" s="50"/>
      <c r="AT180" s="50"/>
      <c r="AU180" s="26" t="s">
        <v>109</v>
      </c>
      <c r="AV180" s="26"/>
      <c r="AW180" s="26"/>
      <c r="AX180" s="26"/>
      <c r="AY180" s="26"/>
      <c r="AZ180" s="30" t="s">
        <v>110</v>
      </c>
      <c r="BA180" s="30"/>
      <c r="BB180" s="30"/>
      <c r="BC180" s="30"/>
      <c r="BD180" s="30"/>
      <c r="BE180" s="50" t="s">
        <v>199</v>
      </c>
      <c r="BF180" s="50"/>
      <c r="BG180" s="50"/>
      <c r="BH180" s="50"/>
      <c r="BI180" s="50"/>
      <c r="CA180" t="s">
        <v>39</v>
      </c>
    </row>
    <row r="181" spans="1:79" s="6" customFormat="1" ht="14.25" x14ac:dyDescent="0.2">
      <c r="A181" s="86">
        <v>0</v>
      </c>
      <c r="B181" s="87"/>
      <c r="C181" s="87"/>
      <c r="D181" s="111" t="s">
        <v>198</v>
      </c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112"/>
      <c r="BC181" s="112"/>
      <c r="BD181" s="112"/>
      <c r="BE181" s="112"/>
      <c r="BF181" s="112"/>
      <c r="BG181" s="112"/>
      <c r="BH181" s="112"/>
      <c r="BI181" s="112"/>
      <c r="CA181" s="6" t="s">
        <v>40</v>
      </c>
    </row>
    <row r="182" spans="1:79" s="99" customFormat="1" ht="15" x14ac:dyDescent="0.2">
      <c r="A182" s="89">
        <v>0</v>
      </c>
      <c r="B182" s="90"/>
      <c r="C182" s="90"/>
      <c r="D182" s="27" t="s">
        <v>200</v>
      </c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 t="s">
        <v>201</v>
      </c>
      <c r="R182" s="27"/>
      <c r="S182" s="27"/>
      <c r="T182" s="27"/>
      <c r="U182" s="27"/>
      <c r="V182" s="27" t="s">
        <v>202</v>
      </c>
      <c r="W182" s="27"/>
      <c r="X182" s="27"/>
      <c r="Y182" s="27"/>
      <c r="Z182" s="27"/>
      <c r="AA182" s="27"/>
      <c r="AB182" s="27"/>
      <c r="AC182" s="27"/>
      <c r="AD182" s="27"/>
      <c r="AE182" s="27"/>
      <c r="AF182" s="113">
        <v>13</v>
      </c>
      <c r="AG182" s="113"/>
      <c r="AH182" s="113"/>
      <c r="AI182" s="113"/>
      <c r="AJ182" s="113"/>
      <c r="AK182" s="113">
        <v>0</v>
      </c>
      <c r="AL182" s="113"/>
      <c r="AM182" s="113"/>
      <c r="AN182" s="113"/>
      <c r="AO182" s="113"/>
      <c r="AP182" s="113">
        <v>13</v>
      </c>
      <c r="AQ182" s="113"/>
      <c r="AR182" s="113"/>
      <c r="AS182" s="113"/>
      <c r="AT182" s="113"/>
      <c r="AU182" s="113">
        <v>13</v>
      </c>
      <c r="AV182" s="113"/>
      <c r="AW182" s="113"/>
      <c r="AX182" s="113"/>
      <c r="AY182" s="113"/>
      <c r="AZ182" s="113">
        <v>0</v>
      </c>
      <c r="BA182" s="113"/>
      <c r="BB182" s="113"/>
      <c r="BC182" s="113"/>
      <c r="BD182" s="113"/>
      <c r="BE182" s="113">
        <v>13</v>
      </c>
      <c r="BF182" s="113"/>
      <c r="BG182" s="113"/>
      <c r="BH182" s="113"/>
      <c r="BI182" s="113"/>
    </row>
    <row r="183" spans="1:79" s="99" customFormat="1" ht="15" customHeight="1" x14ac:dyDescent="0.2">
      <c r="A183" s="89">
        <v>0</v>
      </c>
      <c r="B183" s="90"/>
      <c r="C183" s="90"/>
      <c r="D183" s="114" t="s">
        <v>203</v>
      </c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4"/>
      <c r="Q183" s="27" t="s">
        <v>201</v>
      </c>
      <c r="R183" s="27"/>
      <c r="S183" s="27"/>
      <c r="T183" s="27"/>
      <c r="U183" s="27"/>
      <c r="V183" s="27" t="s">
        <v>202</v>
      </c>
      <c r="W183" s="27"/>
      <c r="X183" s="27"/>
      <c r="Y183" s="27"/>
      <c r="Z183" s="27"/>
      <c r="AA183" s="27"/>
      <c r="AB183" s="27"/>
      <c r="AC183" s="27"/>
      <c r="AD183" s="27"/>
      <c r="AE183" s="27"/>
      <c r="AF183" s="113">
        <v>4</v>
      </c>
      <c r="AG183" s="113"/>
      <c r="AH183" s="113"/>
      <c r="AI183" s="113"/>
      <c r="AJ183" s="113"/>
      <c r="AK183" s="113">
        <v>0</v>
      </c>
      <c r="AL183" s="113"/>
      <c r="AM183" s="113"/>
      <c r="AN183" s="113"/>
      <c r="AO183" s="113"/>
      <c r="AP183" s="113">
        <v>4</v>
      </c>
      <c r="AQ183" s="113"/>
      <c r="AR183" s="113"/>
      <c r="AS183" s="113"/>
      <c r="AT183" s="113"/>
      <c r="AU183" s="113">
        <v>4</v>
      </c>
      <c r="AV183" s="113"/>
      <c r="AW183" s="113"/>
      <c r="AX183" s="113"/>
      <c r="AY183" s="113"/>
      <c r="AZ183" s="113">
        <v>0</v>
      </c>
      <c r="BA183" s="113"/>
      <c r="BB183" s="113"/>
      <c r="BC183" s="113"/>
      <c r="BD183" s="113"/>
      <c r="BE183" s="113">
        <v>4</v>
      </c>
      <c r="BF183" s="113"/>
      <c r="BG183" s="113"/>
      <c r="BH183" s="113"/>
      <c r="BI183" s="113"/>
    </row>
    <row r="184" spans="1:79" s="6" customFormat="1" ht="30" customHeight="1" x14ac:dyDescent="0.2">
      <c r="A184" s="86">
        <v>0</v>
      </c>
      <c r="B184" s="87"/>
      <c r="C184" s="87"/>
      <c r="D184" s="115" t="s">
        <v>204</v>
      </c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2"/>
      <c r="Q184" s="111" t="s">
        <v>201</v>
      </c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2">
        <v>151.5</v>
      </c>
      <c r="AG184" s="112"/>
      <c r="AH184" s="112"/>
      <c r="AI184" s="112"/>
      <c r="AJ184" s="112"/>
      <c r="AK184" s="112">
        <v>0</v>
      </c>
      <c r="AL184" s="112"/>
      <c r="AM184" s="112"/>
      <c r="AN184" s="112"/>
      <c r="AO184" s="112"/>
      <c r="AP184" s="112">
        <v>151.5</v>
      </c>
      <c r="AQ184" s="112"/>
      <c r="AR184" s="112"/>
      <c r="AS184" s="112"/>
      <c r="AT184" s="112"/>
      <c r="AU184" s="112">
        <v>151.5</v>
      </c>
      <c r="AV184" s="112"/>
      <c r="AW184" s="112"/>
      <c r="AX184" s="112"/>
      <c r="AY184" s="112"/>
      <c r="AZ184" s="112">
        <v>0</v>
      </c>
      <c r="BA184" s="112"/>
      <c r="BB184" s="112"/>
      <c r="BC184" s="112"/>
      <c r="BD184" s="112"/>
      <c r="BE184" s="112">
        <v>151.5</v>
      </c>
      <c r="BF184" s="112"/>
      <c r="BG184" s="112"/>
      <c r="BH184" s="112"/>
      <c r="BI184" s="112"/>
    </row>
    <row r="185" spans="1:79" s="99" customFormat="1" ht="15" x14ac:dyDescent="0.2">
      <c r="A185" s="89">
        <v>0</v>
      </c>
      <c r="B185" s="90"/>
      <c r="C185" s="90"/>
      <c r="D185" s="114" t="s">
        <v>205</v>
      </c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4"/>
      <c r="Q185" s="27" t="s">
        <v>201</v>
      </c>
      <c r="R185" s="27"/>
      <c r="S185" s="27"/>
      <c r="T185" s="27"/>
      <c r="U185" s="27"/>
      <c r="V185" s="27" t="s">
        <v>206</v>
      </c>
      <c r="W185" s="27"/>
      <c r="X185" s="27"/>
      <c r="Y185" s="27"/>
      <c r="Z185" s="27"/>
      <c r="AA185" s="27"/>
      <c r="AB185" s="27"/>
      <c r="AC185" s="27"/>
      <c r="AD185" s="27"/>
      <c r="AE185" s="27"/>
      <c r="AF185" s="113">
        <v>62</v>
      </c>
      <c r="AG185" s="113"/>
      <c r="AH185" s="113"/>
      <c r="AI185" s="113"/>
      <c r="AJ185" s="113"/>
      <c r="AK185" s="113">
        <v>0</v>
      </c>
      <c r="AL185" s="113"/>
      <c r="AM185" s="113"/>
      <c r="AN185" s="113"/>
      <c r="AO185" s="113"/>
      <c r="AP185" s="113">
        <v>62</v>
      </c>
      <c r="AQ185" s="113"/>
      <c r="AR185" s="113"/>
      <c r="AS185" s="113"/>
      <c r="AT185" s="113"/>
      <c r="AU185" s="113">
        <v>62</v>
      </c>
      <c r="AV185" s="113"/>
      <c r="AW185" s="113"/>
      <c r="AX185" s="113"/>
      <c r="AY185" s="113"/>
      <c r="AZ185" s="113">
        <v>0</v>
      </c>
      <c r="BA185" s="113"/>
      <c r="BB185" s="113"/>
      <c r="BC185" s="113"/>
      <c r="BD185" s="113"/>
      <c r="BE185" s="113">
        <v>62</v>
      </c>
      <c r="BF185" s="113"/>
      <c r="BG185" s="113"/>
      <c r="BH185" s="113"/>
      <c r="BI185" s="113"/>
    </row>
    <row r="186" spans="1:79" s="99" customFormat="1" ht="15" x14ac:dyDescent="0.2">
      <c r="A186" s="89">
        <v>0</v>
      </c>
      <c r="B186" s="90"/>
      <c r="C186" s="90"/>
      <c r="D186" s="114" t="s">
        <v>207</v>
      </c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4"/>
      <c r="Q186" s="27" t="s">
        <v>201</v>
      </c>
      <c r="R186" s="27"/>
      <c r="S186" s="27"/>
      <c r="T186" s="27"/>
      <c r="U186" s="27"/>
      <c r="V186" s="27" t="s">
        <v>206</v>
      </c>
      <c r="W186" s="27"/>
      <c r="X186" s="27"/>
      <c r="Y186" s="27"/>
      <c r="Z186" s="27"/>
      <c r="AA186" s="27"/>
      <c r="AB186" s="27"/>
      <c r="AC186" s="27"/>
      <c r="AD186" s="27"/>
      <c r="AE186" s="27"/>
      <c r="AF186" s="113">
        <v>13</v>
      </c>
      <c r="AG186" s="113"/>
      <c r="AH186" s="113"/>
      <c r="AI186" s="113"/>
      <c r="AJ186" s="113"/>
      <c r="AK186" s="113">
        <v>0</v>
      </c>
      <c r="AL186" s="113"/>
      <c r="AM186" s="113"/>
      <c r="AN186" s="113"/>
      <c r="AO186" s="113"/>
      <c r="AP186" s="113">
        <v>13</v>
      </c>
      <c r="AQ186" s="113"/>
      <c r="AR186" s="113"/>
      <c r="AS186" s="113"/>
      <c r="AT186" s="113"/>
      <c r="AU186" s="113">
        <v>13</v>
      </c>
      <c r="AV186" s="113"/>
      <c r="AW186" s="113"/>
      <c r="AX186" s="113"/>
      <c r="AY186" s="113"/>
      <c r="AZ186" s="113">
        <v>0</v>
      </c>
      <c r="BA186" s="113"/>
      <c r="BB186" s="113"/>
      <c r="BC186" s="113"/>
      <c r="BD186" s="113"/>
      <c r="BE186" s="113">
        <v>13</v>
      </c>
      <c r="BF186" s="113"/>
      <c r="BG186" s="113"/>
      <c r="BH186" s="113"/>
      <c r="BI186" s="113"/>
    </row>
    <row r="187" spans="1:79" s="99" customFormat="1" ht="15" customHeight="1" x14ac:dyDescent="0.2">
      <c r="A187" s="89">
        <v>0</v>
      </c>
      <c r="B187" s="90"/>
      <c r="C187" s="90"/>
      <c r="D187" s="114" t="s">
        <v>208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4"/>
      <c r="Q187" s="27" t="s">
        <v>201</v>
      </c>
      <c r="R187" s="27"/>
      <c r="S187" s="27"/>
      <c r="T187" s="27"/>
      <c r="U187" s="27"/>
      <c r="V187" s="27" t="s">
        <v>206</v>
      </c>
      <c r="W187" s="27"/>
      <c r="X187" s="27"/>
      <c r="Y187" s="27"/>
      <c r="Z187" s="27"/>
      <c r="AA187" s="27"/>
      <c r="AB187" s="27"/>
      <c r="AC187" s="27"/>
      <c r="AD187" s="27"/>
      <c r="AE187" s="27"/>
      <c r="AF187" s="113">
        <v>26.5</v>
      </c>
      <c r="AG187" s="113"/>
      <c r="AH187" s="113"/>
      <c r="AI187" s="113"/>
      <c r="AJ187" s="113"/>
      <c r="AK187" s="113">
        <v>0</v>
      </c>
      <c r="AL187" s="113"/>
      <c r="AM187" s="113"/>
      <c r="AN187" s="113"/>
      <c r="AO187" s="113"/>
      <c r="AP187" s="113">
        <v>26.5</v>
      </c>
      <c r="AQ187" s="113"/>
      <c r="AR187" s="113"/>
      <c r="AS187" s="113"/>
      <c r="AT187" s="113"/>
      <c r="AU187" s="113">
        <v>26.5</v>
      </c>
      <c r="AV187" s="113"/>
      <c r="AW187" s="113"/>
      <c r="AX187" s="113"/>
      <c r="AY187" s="113"/>
      <c r="AZ187" s="113">
        <v>0</v>
      </c>
      <c r="BA187" s="113"/>
      <c r="BB187" s="113"/>
      <c r="BC187" s="113"/>
      <c r="BD187" s="113"/>
      <c r="BE187" s="113">
        <v>26.5</v>
      </c>
      <c r="BF187" s="113"/>
      <c r="BG187" s="113"/>
      <c r="BH187" s="113"/>
      <c r="BI187" s="113"/>
    </row>
    <row r="188" spans="1:79" s="99" customFormat="1" ht="45" customHeight="1" x14ac:dyDescent="0.2">
      <c r="A188" s="89">
        <v>0</v>
      </c>
      <c r="B188" s="90"/>
      <c r="C188" s="90"/>
      <c r="D188" s="114" t="s">
        <v>209</v>
      </c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4"/>
      <c r="Q188" s="27" t="s">
        <v>201</v>
      </c>
      <c r="R188" s="27"/>
      <c r="S188" s="27"/>
      <c r="T188" s="27"/>
      <c r="U188" s="27"/>
      <c r="V188" s="27" t="s">
        <v>206</v>
      </c>
      <c r="W188" s="27"/>
      <c r="X188" s="27"/>
      <c r="Y188" s="27"/>
      <c r="Z188" s="27"/>
      <c r="AA188" s="27"/>
      <c r="AB188" s="27"/>
      <c r="AC188" s="27"/>
      <c r="AD188" s="27"/>
      <c r="AE188" s="27"/>
      <c r="AF188" s="113">
        <v>4</v>
      </c>
      <c r="AG188" s="113"/>
      <c r="AH188" s="113"/>
      <c r="AI188" s="113"/>
      <c r="AJ188" s="113"/>
      <c r="AK188" s="113">
        <v>0</v>
      </c>
      <c r="AL188" s="113"/>
      <c r="AM188" s="113"/>
      <c r="AN188" s="113"/>
      <c r="AO188" s="113"/>
      <c r="AP188" s="113">
        <v>4</v>
      </c>
      <c r="AQ188" s="113"/>
      <c r="AR188" s="113"/>
      <c r="AS188" s="113"/>
      <c r="AT188" s="113"/>
      <c r="AU188" s="113">
        <v>4</v>
      </c>
      <c r="AV188" s="113"/>
      <c r="AW188" s="113"/>
      <c r="AX188" s="113"/>
      <c r="AY188" s="113"/>
      <c r="AZ188" s="113">
        <v>0</v>
      </c>
      <c r="BA188" s="113"/>
      <c r="BB188" s="113"/>
      <c r="BC188" s="113"/>
      <c r="BD188" s="113"/>
      <c r="BE188" s="113">
        <v>4</v>
      </c>
      <c r="BF188" s="113"/>
      <c r="BG188" s="113"/>
      <c r="BH188" s="113"/>
      <c r="BI188" s="113"/>
    </row>
    <row r="189" spans="1:79" s="99" customFormat="1" ht="15" x14ac:dyDescent="0.2">
      <c r="A189" s="89">
        <v>0</v>
      </c>
      <c r="B189" s="90"/>
      <c r="C189" s="90"/>
      <c r="D189" s="114" t="s">
        <v>210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4"/>
      <c r="Q189" s="27" t="s">
        <v>201</v>
      </c>
      <c r="R189" s="27"/>
      <c r="S189" s="27"/>
      <c r="T189" s="27"/>
      <c r="U189" s="27"/>
      <c r="V189" s="27" t="s">
        <v>206</v>
      </c>
      <c r="W189" s="27"/>
      <c r="X189" s="27"/>
      <c r="Y189" s="27"/>
      <c r="Z189" s="27"/>
      <c r="AA189" s="27"/>
      <c r="AB189" s="27"/>
      <c r="AC189" s="27"/>
      <c r="AD189" s="27"/>
      <c r="AE189" s="27"/>
      <c r="AF189" s="113">
        <v>4.5</v>
      </c>
      <c r="AG189" s="113"/>
      <c r="AH189" s="113"/>
      <c r="AI189" s="113"/>
      <c r="AJ189" s="113"/>
      <c r="AK189" s="113">
        <v>0</v>
      </c>
      <c r="AL189" s="113"/>
      <c r="AM189" s="113"/>
      <c r="AN189" s="113"/>
      <c r="AO189" s="113"/>
      <c r="AP189" s="113">
        <v>4.5</v>
      </c>
      <c r="AQ189" s="113"/>
      <c r="AR189" s="113"/>
      <c r="AS189" s="113"/>
      <c r="AT189" s="113"/>
      <c r="AU189" s="113">
        <v>4.5</v>
      </c>
      <c r="AV189" s="113"/>
      <c r="AW189" s="113"/>
      <c r="AX189" s="113"/>
      <c r="AY189" s="113"/>
      <c r="AZ189" s="113">
        <v>0</v>
      </c>
      <c r="BA189" s="113"/>
      <c r="BB189" s="113"/>
      <c r="BC189" s="113"/>
      <c r="BD189" s="113"/>
      <c r="BE189" s="113">
        <v>4.5</v>
      </c>
      <c r="BF189" s="113"/>
      <c r="BG189" s="113"/>
      <c r="BH189" s="113"/>
      <c r="BI189" s="113"/>
    </row>
    <row r="190" spans="1:79" s="99" customFormat="1" ht="15" x14ac:dyDescent="0.2">
      <c r="A190" s="89">
        <v>0</v>
      </c>
      <c r="B190" s="90"/>
      <c r="C190" s="90"/>
      <c r="D190" s="114" t="s">
        <v>211</v>
      </c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4"/>
      <c r="Q190" s="27" t="s">
        <v>201</v>
      </c>
      <c r="R190" s="27"/>
      <c r="S190" s="27"/>
      <c r="T190" s="27"/>
      <c r="U190" s="27"/>
      <c r="V190" s="27" t="s">
        <v>206</v>
      </c>
      <c r="W190" s="27"/>
      <c r="X190" s="27"/>
      <c r="Y190" s="27"/>
      <c r="Z190" s="27"/>
      <c r="AA190" s="27"/>
      <c r="AB190" s="27"/>
      <c r="AC190" s="27"/>
      <c r="AD190" s="27"/>
      <c r="AE190" s="27"/>
      <c r="AF190" s="113">
        <v>41.5</v>
      </c>
      <c r="AG190" s="113"/>
      <c r="AH190" s="113"/>
      <c r="AI190" s="113"/>
      <c r="AJ190" s="113"/>
      <c r="AK190" s="113">
        <v>0</v>
      </c>
      <c r="AL190" s="113"/>
      <c r="AM190" s="113"/>
      <c r="AN190" s="113"/>
      <c r="AO190" s="113"/>
      <c r="AP190" s="113">
        <v>41.5</v>
      </c>
      <c r="AQ190" s="113"/>
      <c r="AR190" s="113"/>
      <c r="AS190" s="113"/>
      <c r="AT190" s="113"/>
      <c r="AU190" s="113">
        <v>41.5</v>
      </c>
      <c r="AV190" s="113"/>
      <c r="AW190" s="113"/>
      <c r="AX190" s="113"/>
      <c r="AY190" s="113"/>
      <c r="AZ190" s="113">
        <v>0</v>
      </c>
      <c r="BA190" s="113"/>
      <c r="BB190" s="113"/>
      <c r="BC190" s="113"/>
      <c r="BD190" s="113"/>
      <c r="BE190" s="113">
        <v>41.5</v>
      </c>
      <c r="BF190" s="113"/>
      <c r="BG190" s="113"/>
      <c r="BH190" s="113"/>
      <c r="BI190" s="113"/>
    </row>
    <row r="191" spans="1:79" s="99" customFormat="1" ht="30" customHeight="1" x14ac:dyDescent="0.2">
      <c r="A191" s="89">
        <v>0</v>
      </c>
      <c r="B191" s="90"/>
      <c r="C191" s="90"/>
      <c r="D191" s="114" t="s">
        <v>212</v>
      </c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4"/>
      <c r="Q191" s="27" t="s">
        <v>213</v>
      </c>
      <c r="R191" s="27"/>
      <c r="S191" s="27"/>
      <c r="T191" s="27"/>
      <c r="U191" s="27"/>
      <c r="V191" s="27" t="s">
        <v>214</v>
      </c>
      <c r="W191" s="27"/>
      <c r="X191" s="27"/>
      <c r="Y191" s="27"/>
      <c r="Z191" s="27"/>
      <c r="AA191" s="27"/>
      <c r="AB191" s="27"/>
      <c r="AC191" s="27"/>
      <c r="AD191" s="27"/>
      <c r="AE191" s="27"/>
      <c r="AF191" s="113">
        <v>0</v>
      </c>
      <c r="AG191" s="113"/>
      <c r="AH191" s="113"/>
      <c r="AI191" s="113"/>
      <c r="AJ191" s="113"/>
      <c r="AK191" s="113">
        <v>0</v>
      </c>
      <c r="AL191" s="113"/>
      <c r="AM191" s="113"/>
      <c r="AN191" s="113"/>
      <c r="AO191" s="113"/>
      <c r="AP191" s="113">
        <v>0</v>
      </c>
      <c r="AQ191" s="113"/>
      <c r="AR191" s="113"/>
      <c r="AS191" s="113"/>
      <c r="AT191" s="113"/>
      <c r="AU191" s="113">
        <v>0</v>
      </c>
      <c r="AV191" s="113"/>
      <c r="AW191" s="113"/>
      <c r="AX191" s="113"/>
      <c r="AY191" s="113"/>
      <c r="AZ191" s="113">
        <v>0</v>
      </c>
      <c r="BA191" s="113"/>
      <c r="BB191" s="113"/>
      <c r="BC191" s="113"/>
      <c r="BD191" s="113"/>
      <c r="BE191" s="113">
        <v>0</v>
      </c>
      <c r="BF191" s="113"/>
      <c r="BG191" s="113"/>
      <c r="BH191" s="113"/>
      <c r="BI191" s="113"/>
    </row>
    <row r="192" spans="1:79" s="99" customFormat="1" ht="15" customHeight="1" x14ac:dyDescent="0.2">
      <c r="A192" s="89">
        <v>0</v>
      </c>
      <c r="B192" s="90"/>
      <c r="C192" s="90"/>
      <c r="D192" s="114" t="s">
        <v>215</v>
      </c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4"/>
      <c r="Q192" s="27" t="s">
        <v>213</v>
      </c>
      <c r="R192" s="27"/>
      <c r="S192" s="27"/>
      <c r="T192" s="27"/>
      <c r="U192" s="27"/>
      <c r="V192" s="27" t="s">
        <v>216</v>
      </c>
      <c r="W192" s="27"/>
      <c r="X192" s="27"/>
      <c r="Y192" s="27"/>
      <c r="Z192" s="27"/>
      <c r="AA192" s="27"/>
      <c r="AB192" s="27"/>
      <c r="AC192" s="27"/>
      <c r="AD192" s="27"/>
      <c r="AE192" s="27"/>
      <c r="AF192" s="113">
        <v>0</v>
      </c>
      <c r="AG192" s="113"/>
      <c r="AH192" s="113"/>
      <c r="AI192" s="113"/>
      <c r="AJ192" s="113"/>
      <c r="AK192" s="113">
        <v>0</v>
      </c>
      <c r="AL192" s="113"/>
      <c r="AM192" s="113"/>
      <c r="AN192" s="113"/>
      <c r="AO192" s="113"/>
      <c r="AP192" s="113">
        <v>0</v>
      </c>
      <c r="AQ192" s="113"/>
      <c r="AR192" s="113"/>
      <c r="AS192" s="113"/>
      <c r="AT192" s="113"/>
      <c r="AU192" s="113">
        <v>0</v>
      </c>
      <c r="AV192" s="113"/>
      <c r="AW192" s="113"/>
      <c r="AX192" s="113"/>
      <c r="AY192" s="113"/>
      <c r="AZ192" s="113">
        <v>0</v>
      </c>
      <c r="BA192" s="113"/>
      <c r="BB192" s="113"/>
      <c r="BC192" s="113"/>
      <c r="BD192" s="113"/>
      <c r="BE192" s="113">
        <v>0</v>
      </c>
      <c r="BF192" s="113"/>
      <c r="BG192" s="113"/>
      <c r="BH192" s="113"/>
      <c r="BI192" s="113"/>
    </row>
    <row r="193" spans="1:64" s="6" customFormat="1" ht="14.25" x14ac:dyDescent="0.2">
      <c r="A193" s="86">
        <v>0</v>
      </c>
      <c r="B193" s="87"/>
      <c r="C193" s="87"/>
      <c r="D193" s="115" t="s">
        <v>217</v>
      </c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2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2"/>
      <c r="AG193" s="112"/>
      <c r="AH193" s="112"/>
      <c r="AI193" s="112"/>
      <c r="AJ193" s="112"/>
      <c r="AK193" s="112"/>
      <c r="AL193" s="112"/>
      <c r="AM193" s="112"/>
      <c r="AN193" s="112"/>
      <c r="AO193" s="112"/>
      <c r="AP193" s="112"/>
      <c r="AQ193" s="112"/>
      <c r="AR193" s="112"/>
      <c r="AS193" s="112"/>
      <c r="AT193" s="112"/>
      <c r="AU193" s="112"/>
      <c r="AV193" s="112"/>
      <c r="AW193" s="112"/>
      <c r="AX193" s="112"/>
      <c r="AY193" s="112"/>
      <c r="AZ193" s="112"/>
      <c r="BA193" s="112"/>
      <c r="BB193" s="112"/>
      <c r="BC193" s="112"/>
      <c r="BD193" s="112"/>
      <c r="BE193" s="112"/>
      <c r="BF193" s="112"/>
      <c r="BG193" s="112"/>
      <c r="BH193" s="112"/>
      <c r="BI193" s="112"/>
    </row>
    <row r="194" spans="1:64" s="99" customFormat="1" ht="14.25" customHeight="1" x14ac:dyDescent="0.2">
      <c r="A194" s="89">
        <v>0</v>
      </c>
      <c r="B194" s="90"/>
      <c r="C194" s="90"/>
      <c r="D194" s="114" t="s">
        <v>218</v>
      </c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4"/>
      <c r="Q194" s="27" t="s">
        <v>219</v>
      </c>
      <c r="R194" s="27"/>
      <c r="S194" s="27"/>
      <c r="T194" s="27"/>
      <c r="U194" s="27"/>
      <c r="V194" s="27" t="s">
        <v>220</v>
      </c>
      <c r="W194" s="27"/>
      <c r="X194" s="27"/>
      <c r="Y194" s="27"/>
      <c r="Z194" s="27"/>
      <c r="AA194" s="27"/>
      <c r="AB194" s="27"/>
      <c r="AC194" s="27"/>
      <c r="AD194" s="27"/>
      <c r="AE194" s="27"/>
      <c r="AF194" s="113">
        <v>630</v>
      </c>
      <c r="AG194" s="113"/>
      <c r="AH194" s="113"/>
      <c r="AI194" s="113"/>
      <c r="AJ194" s="113"/>
      <c r="AK194" s="113">
        <v>0</v>
      </c>
      <c r="AL194" s="113"/>
      <c r="AM194" s="113"/>
      <c r="AN194" s="113"/>
      <c r="AO194" s="113"/>
      <c r="AP194" s="113">
        <v>630</v>
      </c>
      <c r="AQ194" s="113"/>
      <c r="AR194" s="113"/>
      <c r="AS194" s="113"/>
      <c r="AT194" s="113"/>
      <c r="AU194" s="113">
        <v>630</v>
      </c>
      <c r="AV194" s="113"/>
      <c r="AW194" s="113"/>
      <c r="AX194" s="113"/>
      <c r="AY194" s="113"/>
      <c r="AZ194" s="113">
        <v>0</v>
      </c>
      <c r="BA194" s="113"/>
      <c r="BB194" s="113"/>
      <c r="BC194" s="113"/>
      <c r="BD194" s="113"/>
      <c r="BE194" s="113">
        <v>630</v>
      </c>
      <c r="BF194" s="113"/>
      <c r="BG194" s="113"/>
      <c r="BH194" s="113"/>
      <c r="BI194" s="113"/>
    </row>
    <row r="195" spans="1:64" s="6" customFormat="1" ht="30" customHeight="1" x14ac:dyDescent="0.2">
      <c r="A195" s="86">
        <v>0</v>
      </c>
      <c r="B195" s="87"/>
      <c r="C195" s="87"/>
      <c r="D195" s="115" t="s">
        <v>221</v>
      </c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2"/>
      <c r="Q195" s="111" t="s">
        <v>219</v>
      </c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2">
        <v>205</v>
      </c>
      <c r="AG195" s="112"/>
      <c r="AH195" s="112"/>
      <c r="AI195" s="112"/>
      <c r="AJ195" s="112"/>
      <c r="AK195" s="112">
        <v>0</v>
      </c>
      <c r="AL195" s="112"/>
      <c r="AM195" s="112"/>
      <c r="AN195" s="112"/>
      <c r="AO195" s="112"/>
      <c r="AP195" s="112">
        <v>205</v>
      </c>
      <c r="AQ195" s="112"/>
      <c r="AR195" s="112"/>
      <c r="AS195" s="112"/>
      <c r="AT195" s="112"/>
      <c r="AU195" s="112">
        <v>205</v>
      </c>
      <c r="AV195" s="112"/>
      <c r="AW195" s="112"/>
      <c r="AX195" s="112"/>
      <c r="AY195" s="112"/>
      <c r="AZ195" s="112">
        <v>0</v>
      </c>
      <c r="BA195" s="112"/>
      <c r="BB195" s="112"/>
      <c r="BC195" s="112"/>
      <c r="BD195" s="112"/>
      <c r="BE195" s="112">
        <v>205</v>
      </c>
      <c r="BF195" s="112"/>
      <c r="BG195" s="112"/>
      <c r="BH195" s="112"/>
      <c r="BI195" s="112"/>
    </row>
    <row r="196" spans="1:64" s="99" customFormat="1" ht="15" x14ac:dyDescent="0.2">
      <c r="A196" s="89">
        <v>0</v>
      </c>
      <c r="B196" s="90"/>
      <c r="C196" s="90"/>
      <c r="D196" s="114" t="s">
        <v>222</v>
      </c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4"/>
      <c r="Q196" s="27" t="s">
        <v>219</v>
      </c>
      <c r="R196" s="27"/>
      <c r="S196" s="27"/>
      <c r="T196" s="27"/>
      <c r="U196" s="27"/>
      <c r="V196" s="27" t="s">
        <v>220</v>
      </c>
      <c r="W196" s="27"/>
      <c r="X196" s="27"/>
      <c r="Y196" s="27"/>
      <c r="Z196" s="27"/>
      <c r="AA196" s="27"/>
      <c r="AB196" s="27"/>
      <c r="AC196" s="27"/>
      <c r="AD196" s="27"/>
      <c r="AE196" s="27"/>
      <c r="AF196" s="113">
        <v>107</v>
      </c>
      <c r="AG196" s="113"/>
      <c r="AH196" s="113"/>
      <c r="AI196" s="113"/>
      <c r="AJ196" s="113"/>
      <c r="AK196" s="113">
        <v>0</v>
      </c>
      <c r="AL196" s="113"/>
      <c r="AM196" s="113"/>
      <c r="AN196" s="113"/>
      <c r="AO196" s="113"/>
      <c r="AP196" s="113">
        <v>107</v>
      </c>
      <c r="AQ196" s="113"/>
      <c r="AR196" s="113"/>
      <c r="AS196" s="113"/>
      <c r="AT196" s="113"/>
      <c r="AU196" s="113">
        <v>107</v>
      </c>
      <c r="AV196" s="113"/>
      <c r="AW196" s="113"/>
      <c r="AX196" s="113"/>
      <c r="AY196" s="113"/>
      <c r="AZ196" s="113">
        <v>0</v>
      </c>
      <c r="BA196" s="113"/>
      <c r="BB196" s="113"/>
      <c r="BC196" s="113"/>
      <c r="BD196" s="113"/>
      <c r="BE196" s="113">
        <v>107</v>
      </c>
      <c r="BF196" s="113"/>
      <c r="BG196" s="113"/>
      <c r="BH196" s="113"/>
      <c r="BI196" s="113"/>
    </row>
    <row r="197" spans="1:64" s="99" customFormat="1" ht="15" x14ac:dyDescent="0.2">
      <c r="A197" s="89">
        <v>0</v>
      </c>
      <c r="B197" s="90"/>
      <c r="C197" s="90"/>
      <c r="D197" s="114" t="s">
        <v>223</v>
      </c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4"/>
      <c r="Q197" s="27" t="s">
        <v>219</v>
      </c>
      <c r="R197" s="27"/>
      <c r="S197" s="27"/>
      <c r="T197" s="27"/>
      <c r="U197" s="27"/>
      <c r="V197" s="27" t="s">
        <v>220</v>
      </c>
      <c r="W197" s="27"/>
      <c r="X197" s="27"/>
      <c r="Y197" s="27"/>
      <c r="Z197" s="27"/>
      <c r="AA197" s="27"/>
      <c r="AB197" s="27"/>
      <c r="AC197" s="27"/>
      <c r="AD197" s="27"/>
      <c r="AE197" s="27"/>
      <c r="AF197" s="113">
        <v>98</v>
      </c>
      <c r="AG197" s="113"/>
      <c r="AH197" s="113"/>
      <c r="AI197" s="113"/>
      <c r="AJ197" s="113"/>
      <c r="AK197" s="113">
        <v>0</v>
      </c>
      <c r="AL197" s="113"/>
      <c r="AM197" s="113"/>
      <c r="AN197" s="113"/>
      <c r="AO197" s="113"/>
      <c r="AP197" s="113">
        <v>98</v>
      </c>
      <c r="AQ197" s="113"/>
      <c r="AR197" s="113"/>
      <c r="AS197" s="113"/>
      <c r="AT197" s="113"/>
      <c r="AU197" s="113">
        <v>98</v>
      </c>
      <c r="AV197" s="113"/>
      <c r="AW197" s="113"/>
      <c r="AX197" s="113"/>
      <c r="AY197" s="113"/>
      <c r="AZ197" s="113">
        <v>0</v>
      </c>
      <c r="BA197" s="113"/>
      <c r="BB197" s="113"/>
      <c r="BC197" s="113"/>
      <c r="BD197" s="113"/>
      <c r="BE197" s="113">
        <v>98</v>
      </c>
      <c r="BF197" s="113"/>
      <c r="BG197" s="113"/>
      <c r="BH197" s="113"/>
      <c r="BI197" s="113"/>
    </row>
    <row r="198" spans="1:64" s="99" customFormat="1" ht="30" customHeight="1" x14ac:dyDescent="0.2">
      <c r="A198" s="89">
        <v>0</v>
      </c>
      <c r="B198" s="90"/>
      <c r="C198" s="90"/>
      <c r="D198" s="114" t="s">
        <v>224</v>
      </c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4"/>
      <c r="Q198" s="27" t="s">
        <v>225</v>
      </c>
      <c r="R198" s="27"/>
      <c r="S198" s="27"/>
      <c r="T198" s="27"/>
      <c r="U198" s="27"/>
      <c r="V198" s="27" t="s">
        <v>226</v>
      </c>
      <c r="W198" s="27"/>
      <c r="X198" s="27"/>
      <c r="Y198" s="27"/>
      <c r="Z198" s="27"/>
      <c r="AA198" s="27"/>
      <c r="AB198" s="27"/>
      <c r="AC198" s="27"/>
      <c r="AD198" s="27"/>
      <c r="AE198" s="27"/>
      <c r="AF198" s="113">
        <v>0</v>
      </c>
      <c r="AG198" s="113"/>
      <c r="AH198" s="113"/>
      <c r="AI198" s="113"/>
      <c r="AJ198" s="113"/>
      <c r="AK198" s="113">
        <v>0</v>
      </c>
      <c r="AL198" s="113"/>
      <c r="AM198" s="113"/>
      <c r="AN198" s="113"/>
      <c r="AO198" s="113"/>
      <c r="AP198" s="113">
        <v>0</v>
      </c>
      <c r="AQ198" s="113"/>
      <c r="AR198" s="113"/>
      <c r="AS198" s="113"/>
      <c r="AT198" s="113"/>
      <c r="AU198" s="113">
        <v>0</v>
      </c>
      <c r="AV198" s="113"/>
      <c r="AW198" s="113"/>
      <c r="AX198" s="113"/>
      <c r="AY198" s="113"/>
      <c r="AZ198" s="113">
        <v>0</v>
      </c>
      <c r="BA198" s="113"/>
      <c r="BB198" s="113"/>
      <c r="BC198" s="113"/>
      <c r="BD198" s="113"/>
      <c r="BE198" s="113">
        <v>0</v>
      </c>
      <c r="BF198" s="113"/>
      <c r="BG198" s="113"/>
      <c r="BH198" s="113"/>
      <c r="BI198" s="113"/>
    </row>
    <row r="199" spans="1:64" s="6" customFormat="1" ht="14.25" x14ac:dyDescent="0.2">
      <c r="A199" s="86">
        <v>0</v>
      </c>
      <c r="B199" s="87"/>
      <c r="C199" s="87"/>
      <c r="D199" s="115" t="s">
        <v>227</v>
      </c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2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2"/>
      <c r="AG199" s="112"/>
      <c r="AH199" s="112"/>
      <c r="AI199" s="112"/>
      <c r="AJ199" s="112"/>
      <c r="AK199" s="112"/>
      <c r="AL199" s="112"/>
      <c r="AM199" s="112"/>
      <c r="AN199" s="112"/>
      <c r="AO199" s="112"/>
      <c r="AP199" s="112"/>
      <c r="AQ199" s="112"/>
      <c r="AR199" s="112"/>
      <c r="AS199" s="112"/>
      <c r="AT199" s="112"/>
      <c r="AU199" s="112"/>
      <c r="AV199" s="112"/>
      <c r="AW199" s="112"/>
      <c r="AX199" s="112"/>
      <c r="AY199" s="112"/>
      <c r="AZ199" s="112"/>
      <c r="BA199" s="112"/>
      <c r="BB199" s="112"/>
      <c r="BC199" s="112"/>
      <c r="BD199" s="112"/>
      <c r="BE199" s="112"/>
      <c r="BF199" s="112"/>
      <c r="BG199" s="112"/>
      <c r="BH199" s="112"/>
      <c r="BI199" s="112"/>
    </row>
    <row r="200" spans="1:64" s="99" customFormat="1" ht="14.25" customHeight="1" x14ac:dyDescent="0.2">
      <c r="A200" s="89">
        <v>0</v>
      </c>
      <c r="B200" s="90"/>
      <c r="C200" s="90"/>
      <c r="D200" s="114" t="s">
        <v>228</v>
      </c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4"/>
      <c r="Q200" s="27" t="s">
        <v>213</v>
      </c>
      <c r="R200" s="27"/>
      <c r="S200" s="27"/>
      <c r="T200" s="27"/>
      <c r="U200" s="27"/>
      <c r="V200" s="27" t="s">
        <v>216</v>
      </c>
      <c r="W200" s="27"/>
      <c r="X200" s="27"/>
      <c r="Y200" s="27"/>
      <c r="Z200" s="27"/>
      <c r="AA200" s="27"/>
      <c r="AB200" s="27"/>
      <c r="AC200" s="27"/>
      <c r="AD200" s="27"/>
      <c r="AE200" s="27"/>
      <c r="AF200" s="113">
        <v>24933</v>
      </c>
      <c r="AG200" s="113"/>
      <c r="AH200" s="113"/>
      <c r="AI200" s="113"/>
      <c r="AJ200" s="113"/>
      <c r="AK200" s="113">
        <v>0</v>
      </c>
      <c r="AL200" s="113"/>
      <c r="AM200" s="113"/>
      <c r="AN200" s="113"/>
      <c r="AO200" s="113"/>
      <c r="AP200" s="113">
        <v>24933</v>
      </c>
      <c r="AQ200" s="113"/>
      <c r="AR200" s="113"/>
      <c r="AS200" s="113"/>
      <c r="AT200" s="113"/>
      <c r="AU200" s="113">
        <v>24933</v>
      </c>
      <c r="AV200" s="113"/>
      <c r="AW200" s="113"/>
      <c r="AX200" s="113"/>
      <c r="AY200" s="113"/>
      <c r="AZ200" s="113">
        <v>0</v>
      </c>
      <c r="BA200" s="113"/>
      <c r="BB200" s="113"/>
      <c r="BC200" s="113"/>
      <c r="BD200" s="113"/>
      <c r="BE200" s="113">
        <v>24933</v>
      </c>
      <c r="BF200" s="113"/>
      <c r="BG200" s="113"/>
      <c r="BH200" s="113"/>
      <c r="BI200" s="113"/>
    </row>
    <row r="201" spans="1:64" s="99" customFormat="1" ht="15" customHeight="1" x14ac:dyDescent="0.2">
      <c r="A201" s="89">
        <v>0</v>
      </c>
      <c r="B201" s="90"/>
      <c r="C201" s="90"/>
      <c r="D201" s="114" t="s">
        <v>229</v>
      </c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4"/>
      <c r="Q201" s="27" t="s">
        <v>230</v>
      </c>
      <c r="R201" s="27"/>
      <c r="S201" s="27"/>
      <c r="T201" s="27"/>
      <c r="U201" s="27"/>
      <c r="V201" s="27" t="s">
        <v>231</v>
      </c>
      <c r="W201" s="27"/>
      <c r="X201" s="27"/>
      <c r="Y201" s="27"/>
      <c r="Z201" s="27"/>
      <c r="AA201" s="27"/>
      <c r="AB201" s="27"/>
      <c r="AC201" s="27"/>
      <c r="AD201" s="27"/>
      <c r="AE201" s="27"/>
      <c r="AF201" s="113">
        <v>41000</v>
      </c>
      <c r="AG201" s="113"/>
      <c r="AH201" s="113"/>
      <c r="AI201" s="113"/>
      <c r="AJ201" s="113"/>
      <c r="AK201" s="113">
        <v>0</v>
      </c>
      <c r="AL201" s="113"/>
      <c r="AM201" s="113"/>
      <c r="AN201" s="113"/>
      <c r="AO201" s="113"/>
      <c r="AP201" s="113">
        <v>41000</v>
      </c>
      <c r="AQ201" s="113"/>
      <c r="AR201" s="113"/>
      <c r="AS201" s="113"/>
      <c r="AT201" s="113"/>
      <c r="AU201" s="113">
        <v>41000</v>
      </c>
      <c r="AV201" s="113"/>
      <c r="AW201" s="113"/>
      <c r="AX201" s="113"/>
      <c r="AY201" s="113"/>
      <c r="AZ201" s="113">
        <v>0</v>
      </c>
      <c r="BA201" s="113"/>
      <c r="BB201" s="113"/>
      <c r="BC201" s="113"/>
      <c r="BD201" s="113"/>
      <c r="BE201" s="113">
        <v>41000</v>
      </c>
      <c r="BF201" s="113"/>
      <c r="BG201" s="113"/>
      <c r="BH201" s="113"/>
      <c r="BI201" s="113"/>
    </row>
    <row r="202" spans="1:64" s="99" customFormat="1" ht="15" customHeight="1" x14ac:dyDescent="0.2">
      <c r="A202" s="89">
        <v>0</v>
      </c>
      <c r="B202" s="90"/>
      <c r="C202" s="90"/>
      <c r="D202" s="114" t="s">
        <v>232</v>
      </c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4"/>
      <c r="Q202" s="27" t="s">
        <v>213</v>
      </c>
      <c r="R202" s="27"/>
      <c r="S202" s="27"/>
      <c r="T202" s="27"/>
      <c r="U202" s="27"/>
      <c r="V202" s="27" t="s">
        <v>216</v>
      </c>
      <c r="W202" s="27"/>
      <c r="X202" s="27"/>
      <c r="Y202" s="27"/>
      <c r="Z202" s="27"/>
      <c r="AA202" s="27"/>
      <c r="AB202" s="27"/>
      <c r="AC202" s="27"/>
      <c r="AD202" s="27"/>
      <c r="AE202" s="27"/>
      <c r="AF202" s="113">
        <v>0</v>
      </c>
      <c r="AG202" s="113"/>
      <c r="AH202" s="113"/>
      <c r="AI202" s="113"/>
      <c r="AJ202" s="113"/>
      <c r="AK202" s="113">
        <v>0</v>
      </c>
      <c r="AL202" s="113"/>
      <c r="AM202" s="113"/>
      <c r="AN202" s="113"/>
      <c r="AO202" s="113"/>
      <c r="AP202" s="113">
        <v>0</v>
      </c>
      <c r="AQ202" s="113"/>
      <c r="AR202" s="113"/>
      <c r="AS202" s="113"/>
      <c r="AT202" s="113"/>
      <c r="AU202" s="113">
        <v>0</v>
      </c>
      <c r="AV202" s="113"/>
      <c r="AW202" s="113"/>
      <c r="AX202" s="113"/>
      <c r="AY202" s="113"/>
      <c r="AZ202" s="113">
        <v>0</v>
      </c>
      <c r="BA202" s="113"/>
      <c r="BB202" s="113"/>
      <c r="BC202" s="113"/>
      <c r="BD202" s="113"/>
      <c r="BE202" s="113">
        <v>0</v>
      </c>
      <c r="BF202" s="113"/>
      <c r="BG202" s="113"/>
      <c r="BH202" s="113"/>
      <c r="BI202" s="113"/>
    </row>
    <row r="203" spans="1:64" s="6" customFormat="1" ht="14.25" x14ac:dyDescent="0.2">
      <c r="A203" s="86">
        <v>0</v>
      </c>
      <c r="B203" s="87"/>
      <c r="C203" s="87"/>
      <c r="D203" s="115" t="s">
        <v>233</v>
      </c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2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2"/>
      <c r="AY203" s="112"/>
      <c r="AZ203" s="112"/>
      <c r="BA203" s="112"/>
      <c r="BB203" s="112"/>
      <c r="BC203" s="112"/>
      <c r="BD203" s="112"/>
      <c r="BE203" s="112"/>
      <c r="BF203" s="112"/>
      <c r="BG203" s="112"/>
      <c r="BH203" s="112"/>
      <c r="BI203" s="112"/>
    </row>
    <row r="204" spans="1:64" s="99" customFormat="1" ht="28.5" customHeight="1" x14ac:dyDescent="0.2">
      <c r="A204" s="89">
        <v>0</v>
      </c>
      <c r="B204" s="90"/>
      <c r="C204" s="90"/>
      <c r="D204" s="114" t="s">
        <v>234</v>
      </c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4"/>
      <c r="Q204" s="27" t="s">
        <v>235</v>
      </c>
      <c r="R204" s="27"/>
      <c r="S204" s="27"/>
      <c r="T204" s="27"/>
      <c r="U204" s="27"/>
      <c r="V204" s="27" t="s">
        <v>216</v>
      </c>
      <c r="W204" s="27"/>
      <c r="X204" s="27"/>
      <c r="Y204" s="27"/>
      <c r="Z204" s="27"/>
      <c r="AA204" s="27"/>
      <c r="AB204" s="27"/>
      <c r="AC204" s="27"/>
      <c r="AD204" s="27"/>
      <c r="AE204" s="27"/>
      <c r="AF204" s="113">
        <v>23.7</v>
      </c>
      <c r="AG204" s="113"/>
      <c r="AH204" s="113"/>
      <c r="AI204" s="113"/>
      <c r="AJ204" s="113"/>
      <c r="AK204" s="113">
        <v>0</v>
      </c>
      <c r="AL204" s="113"/>
      <c r="AM204" s="113"/>
      <c r="AN204" s="113"/>
      <c r="AO204" s="113"/>
      <c r="AP204" s="113">
        <v>23.7</v>
      </c>
      <c r="AQ204" s="113"/>
      <c r="AR204" s="113"/>
      <c r="AS204" s="113"/>
      <c r="AT204" s="113"/>
      <c r="AU204" s="113">
        <v>23.7</v>
      </c>
      <c r="AV204" s="113"/>
      <c r="AW204" s="113"/>
      <c r="AX204" s="113"/>
      <c r="AY204" s="113"/>
      <c r="AZ204" s="113">
        <v>0</v>
      </c>
      <c r="BA204" s="113"/>
      <c r="BB204" s="113"/>
      <c r="BC204" s="113"/>
      <c r="BD204" s="113"/>
      <c r="BE204" s="113">
        <v>23.7</v>
      </c>
      <c r="BF204" s="113"/>
      <c r="BG204" s="113"/>
      <c r="BH204" s="113"/>
      <c r="BI204" s="113"/>
    </row>
    <row r="205" spans="1:64" s="99" customFormat="1" ht="30" customHeight="1" x14ac:dyDescent="0.2">
      <c r="A205" s="89">
        <v>0</v>
      </c>
      <c r="B205" s="90"/>
      <c r="C205" s="90"/>
      <c r="D205" s="114" t="s">
        <v>236</v>
      </c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4"/>
      <c r="Q205" s="27" t="s">
        <v>237</v>
      </c>
      <c r="R205" s="27"/>
      <c r="S205" s="27"/>
      <c r="T205" s="27"/>
      <c r="U205" s="27"/>
      <c r="V205" s="27" t="s">
        <v>216</v>
      </c>
      <c r="W205" s="27"/>
      <c r="X205" s="27"/>
      <c r="Y205" s="27"/>
      <c r="Z205" s="27"/>
      <c r="AA205" s="27"/>
      <c r="AB205" s="27"/>
      <c r="AC205" s="27"/>
      <c r="AD205" s="27"/>
      <c r="AE205" s="27"/>
      <c r="AF205" s="113">
        <v>200</v>
      </c>
      <c r="AG205" s="113"/>
      <c r="AH205" s="113"/>
      <c r="AI205" s="113"/>
      <c r="AJ205" s="113"/>
      <c r="AK205" s="113">
        <v>0</v>
      </c>
      <c r="AL205" s="113"/>
      <c r="AM205" s="113"/>
      <c r="AN205" s="113"/>
      <c r="AO205" s="113"/>
      <c r="AP205" s="113">
        <v>200</v>
      </c>
      <c r="AQ205" s="113"/>
      <c r="AR205" s="113"/>
      <c r="AS205" s="113"/>
      <c r="AT205" s="113"/>
      <c r="AU205" s="113">
        <v>200</v>
      </c>
      <c r="AV205" s="113"/>
      <c r="AW205" s="113"/>
      <c r="AX205" s="113"/>
      <c r="AY205" s="113"/>
      <c r="AZ205" s="113">
        <v>0</v>
      </c>
      <c r="BA205" s="113"/>
      <c r="BB205" s="113"/>
      <c r="BC205" s="113"/>
      <c r="BD205" s="113"/>
      <c r="BE205" s="113">
        <v>200</v>
      </c>
      <c r="BF205" s="113"/>
      <c r="BG205" s="113"/>
      <c r="BH205" s="113"/>
      <c r="BI205" s="113"/>
    </row>
    <row r="206" spans="1:64" s="99" customFormat="1" ht="15" customHeight="1" x14ac:dyDescent="0.2">
      <c r="A206" s="89">
        <v>0</v>
      </c>
      <c r="B206" s="90"/>
      <c r="C206" s="90"/>
      <c r="D206" s="114" t="s">
        <v>238</v>
      </c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4"/>
      <c r="Q206" s="27" t="s">
        <v>235</v>
      </c>
      <c r="R206" s="27"/>
      <c r="S206" s="27"/>
      <c r="T206" s="27"/>
      <c r="U206" s="27"/>
      <c r="V206" s="27" t="s">
        <v>216</v>
      </c>
      <c r="W206" s="27"/>
      <c r="X206" s="27"/>
      <c r="Y206" s="27"/>
      <c r="Z206" s="27"/>
      <c r="AA206" s="27"/>
      <c r="AB206" s="27"/>
      <c r="AC206" s="27"/>
      <c r="AD206" s="27"/>
      <c r="AE206" s="27"/>
      <c r="AF206" s="113">
        <v>0</v>
      </c>
      <c r="AG206" s="113"/>
      <c r="AH206" s="113"/>
      <c r="AI206" s="113"/>
      <c r="AJ206" s="113"/>
      <c r="AK206" s="113">
        <v>0</v>
      </c>
      <c r="AL206" s="113"/>
      <c r="AM206" s="113"/>
      <c r="AN206" s="113"/>
      <c r="AO206" s="113"/>
      <c r="AP206" s="113">
        <v>0</v>
      </c>
      <c r="AQ206" s="113"/>
      <c r="AR206" s="113"/>
      <c r="AS206" s="113"/>
      <c r="AT206" s="113"/>
      <c r="AU206" s="113">
        <v>0</v>
      </c>
      <c r="AV206" s="113"/>
      <c r="AW206" s="113"/>
      <c r="AX206" s="113"/>
      <c r="AY206" s="113"/>
      <c r="AZ206" s="113">
        <v>0</v>
      </c>
      <c r="BA206" s="113"/>
      <c r="BB206" s="113"/>
      <c r="BC206" s="113"/>
      <c r="BD206" s="113"/>
      <c r="BE206" s="113">
        <v>0</v>
      </c>
      <c r="BF206" s="113"/>
      <c r="BG206" s="113"/>
      <c r="BH206" s="113"/>
      <c r="BI206" s="113"/>
    </row>
    <row r="208" spans="1:64" ht="14.25" customHeight="1" x14ac:dyDescent="0.2">
      <c r="A208" s="29" t="s">
        <v>124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79" ht="15" customHeight="1" x14ac:dyDescent="0.2">
      <c r="A209" s="44" t="s">
        <v>266</v>
      </c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</row>
    <row r="210" spans="1:79" ht="12.95" customHeight="1" x14ac:dyDescent="0.2">
      <c r="A210" s="51" t="s">
        <v>19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3"/>
      <c r="U210" s="27" t="s">
        <v>267</v>
      </c>
      <c r="V210" s="27"/>
      <c r="W210" s="27"/>
      <c r="X210" s="27"/>
      <c r="Y210" s="27"/>
      <c r="Z210" s="27"/>
      <c r="AA210" s="27"/>
      <c r="AB210" s="27"/>
      <c r="AC210" s="27"/>
      <c r="AD210" s="27"/>
      <c r="AE210" s="27" t="s">
        <v>270</v>
      </c>
      <c r="AF210" s="27"/>
      <c r="AG210" s="27"/>
      <c r="AH210" s="27"/>
      <c r="AI210" s="27"/>
      <c r="AJ210" s="27"/>
      <c r="AK210" s="27"/>
      <c r="AL210" s="27"/>
      <c r="AM210" s="27"/>
      <c r="AN210" s="27"/>
      <c r="AO210" s="27" t="s">
        <v>278</v>
      </c>
      <c r="AP210" s="27"/>
      <c r="AQ210" s="27"/>
      <c r="AR210" s="27"/>
      <c r="AS210" s="27"/>
      <c r="AT210" s="27"/>
      <c r="AU210" s="27"/>
      <c r="AV210" s="27"/>
      <c r="AW210" s="27"/>
      <c r="AX210" s="27"/>
      <c r="AY210" s="27" t="s">
        <v>288</v>
      </c>
      <c r="AZ210" s="27"/>
      <c r="BA210" s="27"/>
      <c r="BB210" s="27"/>
      <c r="BC210" s="27"/>
      <c r="BD210" s="27"/>
      <c r="BE210" s="27"/>
      <c r="BF210" s="27"/>
      <c r="BG210" s="27"/>
      <c r="BH210" s="27"/>
      <c r="BI210" s="27" t="s">
        <v>293</v>
      </c>
      <c r="BJ210" s="27"/>
      <c r="BK210" s="27"/>
      <c r="BL210" s="27"/>
      <c r="BM210" s="27"/>
      <c r="BN210" s="27"/>
      <c r="BO210" s="27"/>
      <c r="BP210" s="27"/>
      <c r="BQ210" s="27"/>
      <c r="BR210" s="27"/>
    </row>
    <row r="211" spans="1:79" ht="30" customHeight="1" x14ac:dyDescent="0.2">
      <c r="A211" s="54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6"/>
      <c r="U211" s="27" t="s">
        <v>4</v>
      </c>
      <c r="V211" s="27"/>
      <c r="W211" s="27"/>
      <c r="X211" s="27"/>
      <c r="Y211" s="27"/>
      <c r="Z211" s="27" t="s">
        <v>3</v>
      </c>
      <c r="AA211" s="27"/>
      <c r="AB211" s="27"/>
      <c r="AC211" s="27"/>
      <c r="AD211" s="27"/>
      <c r="AE211" s="27" t="s">
        <v>4</v>
      </c>
      <c r="AF211" s="27"/>
      <c r="AG211" s="27"/>
      <c r="AH211" s="27"/>
      <c r="AI211" s="27"/>
      <c r="AJ211" s="27" t="s">
        <v>3</v>
      </c>
      <c r="AK211" s="27"/>
      <c r="AL211" s="27"/>
      <c r="AM211" s="27"/>
      <c r="AN211" s="27"/>
      <c r="AO211" s="27" t="s">
        <v>4</v>
      </c>
      <c r="AP211" s="27"/>
      <c r="AQ211" s="27"/>
      <c r="AR211" s="27"/>
      <c r="AS211" s="27"/>
      <c r="AT211" s="27" t="s">
        <v>3</v>
      </c>
      <c r="AU211" s="27"/>
      <c r="AV211" s="27"/>
      <c r="AW211" s="27"/>
      <c r="AX211" s="27"/>
      <c r="AY211" s="27" t="s">
        <v>4</v>
      </c>
      <c r="AZ211" s="27"/>
      <c r="BA211" s="27"/>
      <c r="BB211" s="27"/>
      <c r="BC211" s="27"/>
      <c r="BD211" s="27" t="s">
        <v>3</v>
      </c>
      <c r="BE211" s="27"/>
      <c r="BF211" s="27"/>
      <c r="BG211" s="27"/>
      <c r="BH211" s="27"/>
      <c r="BI211" s="27" t="s">
        <v>4</v>
      </c>
      <c r="BJ211" s="27"/>
      <c r="BK211" s="27"/>
      <c r="BL211" s="27"/>
      <c r="BM211" s="27"/>
      <c r="BN211" s="27" t="s">
        <v>3</v>
      </c>
      <c r="BO211" s="27"/>
      <c r="BP211" s="27"/>
      <c r="BQ211" s="27"/>
      <c r="BR211" s="27"/>
    </row>
    <row r="212" spans="1:79" ht="15" customHeight="1" x14ac:dyDescent="0.2">
      <c r="A212" s="36">
        <v>1</v>
      </c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8"/>
      <c r="U212" s="27">
        <v>2</v>
      </c>
      <c r="V212" s="27"/>
      <c r="W212" s="27"/>
      <c r="X212" s="27"/>
      <c r="Y212" s="27"/>
      <c r="Z212" s="27">
        <v>3</v>
      </c>
      <c r="AA212" s="27"/>
      <c r="AB212" s="27"/>
      <c r="AC212" s="27"/>
      <c r="AD212" s="27"/>
      <c r="AE212" s="27">
        <v>4</v>
      </c>
      <c r="AF212" s="27"/>
      <c r="AG212" s="27"/>
      <c r="AH212" s="27"/>
      <c r="AI212" s="27"/>
      <c r="AJ212" s="27">
        <v>5</v>
      </c>
      <c r="AK212" s="27"/>
      <c r="AL212" s="27"/>
      <c r="AM212" s="27"/>
      <c r="AN212" s="27"/>
      <c r="AO212" s="27">
        <v>6</v>
      </c>
      <c r="AP212" s="27"/>
      <c r="AQ212" s="27"/>
      <c r="AR212" s="27"/>
      <c r="AS212" s="27"/>
      <c r="AT212" s="27">
        <v>7</v>
      </c>
      <c r="AU212" s="27"/>
      <c r="AV212" s="27"/>
      <c r="AW212" s="27"/>
      <c r="AX212" s="27"/>
      <c r="AY212" s="27">
        <v>8</v>
      </c>
      <c r="AZ212" s="27"/>
      <c r="BA212" s="27"/>
      <c r="BB212" s="27"/>
      <c r="BC212" s="27"/>
      <c r="BD212" s="27">
        <v>9</v>
      </c>
      <c r="BE212" s="27"/>
      <c r="BF212" s="27"/>
      <c r="BG212" s="27"/>
      <c r="BH212" s="27"/>
      <c r="BI212" s="27">
        <v>10</v>
      </c>
      <c r="BJ212" s="27"/>
      <c r="BK212" s="27"/>
      <c r="BL212" s="27"/>
      <c r="BM212" s="27"/>
      <c r="BN212" s="27">
        <v>11</v>
      </c>
      <c r="BO212" s="27"/>
      <c r="BP212" s="27"/>
      <c r="BQ212" s="27"/>
      <c r="BR212" s="27"/>
    </row>
    <row r="213" spans="1:79" s="1" customFormat="1" ht="15.75" hidden="1" customHeight="1" x14ac:dyDescent="0.2">
      <c r="A213" s="39" t="s">
        <v>57</v>
      </c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1"/>
      <c r="U213" s="26" t="s">
        <v>65</v>
      </c>
      <c r="V213" s="26"/>
      <c r="W213" s="26"/>
      <c r="X213" s="26"/>
      <c r="Y213" s="26"/>
      <c r="Z213" s="30" t="s">
        <v>66</v>
      </c>
      <c r="AA213" s="30"/>
      <c r="AB213" s="30"/>
      <c r="AC213" s="30"/>
      <c r="AD213" s="30"/>
      <c r="AE213" s="26" t="s">
        <v>67</v>
      </c>
      <c r="AF213" s="26"/>
      <c r="AG213" s="26"/>
      <c r="AH213" s="26"/>
      <c r="AI213" s="26"/>
      <c r="AJ213" s="30" t="s">
        <v>68</v>
      </c>
      <c r="AK213" s="30"/>
      <c r="AL213" s="30"/>
      <c r="AM213" s="30"/>
      <c r="AN213" s="30"/>
      <c r="AO213" s="26" t="s">
        <v>58</v>
      </c>
      <c r="AP213" s="26"/>
      <c r="AQ213" s="26"/>
      <c r="AR213" s="26"/>
      <c r="AS213" s="26"/>
      <c r="AT213" s="30" t="s">
        <v>59</v>
      </c>
      <c r="AU213" s="30"/>
      <c r="AV213" s="30"/>
      <c r="AW213" s="30"/>
      <c r="AX213" s="30"/>
      <c r="AY213" s="26" t="s">
        <v>60</v>
      </c>
      <c r="AZ213" s="26"/>
      <c r="BA213" s="26"/>
      <c r="BB213" s="26"/>
      <c r="BC213" s="26"/>
      <c r="BD213" s="30" t="s">
        <v>61</v>
      </c>
      <c r="BE213" s="30"/>
      <c r="BF213" s="30"/>
      <c r="BG213" s="30"/>
      <c r="BH213" s="30"/>
      <c r="BI213" s="26" t="s">
        <v>62</v>
      </c>
      <c r="BJ213" s="26"/>
      <c r="BK213" s="26"/>
      <c r="BL213" s="26"/>
      <c r="BM213" s="26"/>
      <c r="BN213" s="30" t="s">
        <v>63</v>
      </c>
      <c r="BO213" s="30"/>
      <c r="BP213" s="30"/>
      <c r="BQ213" s="30"/>
      <c r="BR213" s="30"/>
      <c r="CA213" t="s">
        <v>41</v>
      </c>
    </row>
    <row r="214" spans="1:79" s="6" customFormat="1" ht="12.75" customHeight="1" x14ac:dyDescent="0.2">
      <c r="A214" s="100" t="s">
        <v>239</v>
      </c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2"/>
      <c r="U214" s="116">
        <v>4052704</v>
      </c>
      <c r="V214" s="116"/>
      <c r="W214" s="116"/>
      <c r="X214" s="116"/>
      <c r="Y214" s="116"/>
      <c r="Z214" s="116">
        <v>0</v>
      </c>
      <c r="AA214" s="116"/>
      <c r="AB214" s="116"/>
      <c r="AC214" s="116"/>
      <c r="AD214" s="116"/>
      <c r="AE214" s="116">
        <v>4745129</v>
      </c>
      <c r="AF214" s="116"/>
      <c r="AG214" s="116"/>
      <c r="AH214" s="116"/>
      <c r="AI214" s="116"/>
      <c r="AJ214" s="116">
        <v>0</v>
      </c>
      <c r="AK214" s="116"/>
      <c r="AL214" s="116"/>
      <c r="AM214" s="116"/>
      <c r="AN214" s="116"/>
      <c r="AO214" s="116">
        <v>3222494</v>
      </c>
      <c r="AP214" s="116"/>
      <c r="AQ214" s="116"/>
      <c r="AR214" s="116"/>
      <c r="AS214" s="116"/>
      <c r="AT214" s="116">
        <v>0</v>
      </c>
      <c r="AU214" s="116"/>
      <c r="AV214" s="116"/>
      <c r="AW214" s="116"/>
      <c r="AX214" s="116"/>
      <c r="AY214" s="116">
        <v>3222494</v>
      </c>
      <c r="AZ214" s="116"/>
      <c r="BA214" s="116"/>
      <c r="BB214" s="116"/>
      <c r="BC214" s="116"/>
      <c r="BD214" s="116">
        <v>0</v>
      </c>
      <c r="BE214" s="116"/>
      <c r="BF214" s="116"/>
      <c r="BG214" s="116"/>
      <c r="BH214" s="116"/>
      <c r="BI214" s="116">
        <v>3222494</v>
      </c>
      <c r="BJ214" s="116"/>
      <c r="BK214" s="116"/>
      <c r="BL214" s="116"/>
      <c r="BM214" s="116"/>
      <c r="BN214" s="116">
        <v>0</v>
      </c>
      <c r="BO214" s="116"/>
      <c r="BP214" s="116"/>
      <c r="BQ214" s="116"/>
      <c r="BR214" s="116"/>
      <c r="CA214" s="6" t="s">
        <v>42</v>
      </c>
    </row>
    <row r="215" spans="1:79" s="99" customFormat="1" ht="12.75" customHeight="1" x14ac:dyDescent="0.2">
      <c r="A215" s="92" t="s">
        <v>240</v>
      </c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4"/>
      <c r="U215" s="117">
        <v>2677675</v>
      </c>
      <c r="V215" s="117"/>
      <c r="W215" s="117"/>
      <c r="X215" s="117"/>
      <c r="Y215" s="117"/>
      <c r="Z215" s="117">
        <v>0</v>
      </c>
      <c r="AA215" s="117"/>
      <c r="AB215" s="117"/>
      <c r="AC215" s="117"/>
      <c r="AD215" s="117"/>
      <c r="AE215" s="117">
        <v>3136255</v>
      </c>
      <c r="AF215" s="117"/>
      <c r="AG215" s="117"/>
      <c r="AH215" s="117"/>
      <c r="AI215" s="117"/>
      <c r="AJ215" s="117">
        <v>0</v>
      </c>
      <c r="AK215" s="117"/>
      <c r="AL215" s="117"/>
      <c r="AM215" s="117"/>
      <c r="AN215" s="117"/>
      <c r="AO215" s="117">
        <v>2130068</v>
      </c>
      <c r="AP215" s="117"/>
      <c r="AQ215" s="117"/>
      <c r="AR215" s="117"/>
      <c r="AS215" s="117"/>
      <c r="AT215" s="117">
        <v>0</v>
      </c>
      <c r="AU215" s="117"/>
      <c r="AV215" s="117"/>
      <c r="AW215" s="117"/>
      <c r="AX215" s="117"/>
      <c r="AY215" s="117">
        <v>2130068</v>
      </c>
      <c r="AZ215" s="117"/>
      <c r="BA215" s="117"/>
      <c r="BB215" s="117"/>
      <c r="BC215" s="117"/>
      <c r="BD215" s="117">
        <v>0</v>
      </c>
      <c r="BE215" s="117"/>
      <c r="BF215" s="117"/>
      <c r="BG215" s="117"/>
      <c r="BH215" s="117"/>
      <c r="BI215" s="117">
        <v>2130068</v>
      </c>
      <c r="BJ215" s="117"/>
      <c r="BK215" s="117"/>
      <c r="BL215" s="117"/>
      <c r="BM215" s="117"/>
      <c r="BN215" s="117">
        <v>0</v>
      </c>
      <c r="BO215" s="117"/>
      <c r="BP215" s="117"/>
      <c r="BQ215" s="117"/>
      <c r="BR215" s="117"/>
    </row>
    <row r="216" spans="1:79" s="99" customFormat="1" ht="12.75" customHeight="1" x14ac:dyDescent="0.2">
      <c r="A216" s="92" t="s">
        <v>241</v>
      </c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4"/>
      <c r="U216" s="117">
        <v>809461</v>
      </c>
      <c r="V216" s="117"/>
      <c r="W216" s="117"/>
      <c r="X216" s="117"/>
      <c r="Y216" s="117"/>
      <c r="Z216" s="117">
        <v>0</v>
      </c>
      <c r="AA216" s="117"/>
      <c r="AB216" s="117"/>
      <c r="AC216" s="117"/>
      <c r="AD216" s="117"/>
      <c r="AE216" s="117">
        <v>947122</v>
      </c>
      <c r="AF216" s="117"/>
      <c r="AG216" s="117"/>
      <c r="AH216" s="117"/>
      <c r="AI216" s="117"/>
      <c r="AJ216" s="117">
        <v>0</v>
      </c>
      <c r="AK216" s="117"/>
      <c r="AL216" s="117"/>
      <c r="AM216" s="117"/>
      <c r="AN216" s="117"/>
      <c r="AO216" s="117">
        <v>643096</v>
      </c>
      <c r="AP216" s="117"/>
      <c r="AQ216" s="117"/>
      <c r="AR216" s="117"/>
      <c r="AS216" s="117"/>
      <c r="AT216" s="117">
        <v>0</v>
      </c>
      <c r="AU216" s="117"/>
      <c r="AV216" s="117"/>
      <c r="AW216" s="117"/>
      <c r="AX216" s="117"/>
      <c r="AY216" s="117">
        <v>643096</v>
      </c>
      <c r="AZ216" s="117"/>
      <c r="BA216" s="117"/>
      <c r="BB216" s="117"/>
      <c r="BC216" s="117"/>
      <c r="BD216" s="117">
        <v>0</v>
      </c>
      <c r="BE216" s="117"/>
      <c r="BF216" s="117"/>
      <c r="BG216" s="117"/>
      <c r="BH216" s="117"/>
      <c r="BI216" s="117">
        <v>643096</v>
      </c>
      <c r="BJ216" s="117"/>
      <c r="BK216" s="117"/>
      <c r="BL216" s="117"/>
      <c r="BM216" s="117"/>
      <c r="BN216" s="117">
        <v>0</v>
      </c>
      <c r="BO216" s="117"/>
      <c r="BP216" s="117"/>
      <c r="BQ216" s="117"/>
      <c r="BR216" s="117"/>
    </row>
    <row r="217" spans="1:79" s="99" customFormat="1" ht="12.75" customHeight="1" x14ac:dyDescent="0.2">
      <c r="A217" s="92" t="s">
        <v>242</v>
      </c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4"/>
      <c r="U217" s="117">
        <v>565568</v>
      </c>
      <c r="V217" s="117"/>
      <c r="W217" s="117"/>
      <c r="X217" s="117"/>
      <c r="Y217" s="117"/>
      <c r="Z217" s="117">
        <v>0</v>
      </c>
      <c r="AA217" s="117"/>
      <c r="AB217" s="117"/>
      <c r="AC217" s="117"/>
      <c r="AD217" s="117"/>
      <c r="AE217" s="117">
        <v>661752</v>
      </c>
      <c r="AF217" s="117"/>
      <c r="AG217" s="117"/>
      <c r="AH217" s="117"/>
      <c r="AI217" s="117"/>
      <c r="AJ217" s="117">
        <v>0</v>
      </c>
      <c r="AK217" s="117"/>
      <c r="AL217" s="117"/>
      <c r="AM217" s="117"/>
      <c r="AN217" s="117"/>
      <c r="AO217" s="117">
        <v>449330</v>
      </c>
      <c r="AP217" s="117"/>
      <c r="AQ217" s="117"/>
      <c r="AR217" s="117"/>
      <c r="AS217" s="117"/>
      <c r="AT217" s="117">
        <v>0</v>
      </c>
      <c r="AU217" s="117"/>
      <c r="AV217" s="117"/>
      <c r="AW217" s="117"/>
      <c r="AX217" s="117"/>
      <c r="AY217" s="117">
        <v>449330</v>
      </c>
      <c r="AZ217" s="117"/>
      <c r="BA217" s="117"/>
      <c r="BB217" s="117"/>
      <c r="BC217" s="117"/>
      <c r="BD217" s="117">
        <v>0</v>
      </c>
      <c r="BE217" s="117"/>
      <c r="BF217" s="117"/>
      <c r="BG217" s="117"/>
      <c r="BH217" s="117"/>
      <c r="BI217" s="117">
        <v>449330</v>
      </c>
      <c r="BJ217" s="117"/>
      <c r="BK217" s="117"/>
      <c r="BL217" s="117"/>
      <c r="BM217" s="117"/>
      <c r="BN217" s="117">
        <v>0</v>
      </c>
      <c r="BO217" s="117"/>
      <c r="BP217" s="117"/>
      <c r="BQ217" s="117"/>
      <c r="BR217" s="117"/>
    </row>
    <row r="218" spans="1:79" s="6" customFormat="1" ht="12.75" customHeight="1" x14ac:dyDescent="0.2">
      <c r="A218" s="100" t="s">
        <v>243</v>
      </c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2"/>
      <c r="U218" s="116">
        <v>224070</v>
      </c>
      <c r="V218" s="116"/>
      <c r="W218" s="116"/>
      <c r="X218" s="116"/>
      <c r="Y218" s="116"/>
      <c r="Z218" s="116">
        <v>0</v>
      </c>
      <c r="AA218" s="116"/>
      <c r="AB218" s="116"/>
      <c r="AC218" s="116"/>
      <c r="AD218" s="116"/>
      <c r="AE218" s="116">
        <v>262176</v>
      </c>
      <c r="AF218" s="116"/>
      <c r="AG218" s="116"/>
      <c r="AH218" s="116"/>
      <c r="AI218" s="116"/>
      <c r="AJ218" s="116">
        <v>0</v>
      </c>
      <c r="AK218" s="116"/>
      <c r="AL218" s="116"/>
      <c r="AM218" s="116"/>
      <c r="AN218" s="116"/>
      <c r="AO218" s="116">
        <v>178018</v>
      </c>
      <c r="AP218" s="116"/>
      <c r="AQ218" s="116"/>
      <c r="AR218" s="116"/>
      <c r="AS218" s="116"/>
      <c r="AT218" s="116">
        <v>0</v>
      </c>
      <c r="AU218" s="116"/>
      <c r="AV218" s="116"/>
      <c r="AW218" s="116"/>
      <c r="AX218" s="116"/>
      <c r="AY218" s="116">
        <v>178018</v>
      </c>
      <c r="AZ218" s="116"/>
      <c r="BA218" s="116"/>
      <c r="BB218" s="116"/>
      <c r="BC218" s="116"/>
      <c r="BD218" s="116">
        <v>0</v>
      </c>
      <c r="BE218" s="116"/>
      <c r="BF218" s="116"/>
      <c r="BG218" s="116"/>
      <c r="BH218" s="116"/>
      <c r="BI218" s="116">
        <v>178018</v>
      </c>
      <c r="BJ218" s="116"/>
      <c r="BK218" s="116"/>
      <c r="BL218" s="116"/>
      <c r="BM218" s="116"/>
      <c r="BN218" s="116">
        <v>0</v>
      </c>
      <c r="BO218" s="116"/>
      <c r="BP218" s="116"/>
      <c r="BQ218" s="116"/>
      <c r="BR218" s="116"/>
    </row>
    <row r="219" spans="1:79" s="99" customFormat="1" ht="12.75" customHeight="1" x14ac:dyDescent="0.2">
      <c r="A219" s="92" t="s">
        <v>244</v>
      </c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4"/>
      <c r="U219" s="117">
        <v>224070</v>
      </c>
      <c r="V219" s="117"/>
      <c r="W219" s="117"/>
      <c r="X219" s="117"/>
      <c r="Y219" s="117"/>
      <c r="Z219" s="117">
        <v>0</v>
      </c>
      <c r="AA219" s="117"/>
      <c r="AB219" s="117"/>
      <c r="AC219" s="117"/>
      <c r="AD219" s="117"/>
      <c r="AE219" s="117">
        <v>262176</v>
      </c>
      <c r="AF219" s="117"/>
      <c r="AG219" s="117"/>
      <c r="AH219" s="117"/>
      <c r="AI219" s="117"/>
      <c r="AJ219" s="117">
        <v>0</v>
      </c>
      <c r="AK219" s="117"/>
      <c r="AL219" s="117"/>
      <c r="AM219" s="117"/>
      <c r="AN219" s="117"/>
      <c r="AO219" s="117">
        <v>178018</v>
      </c>
      <c r="AP219" s="117"/>
      <c r="AQ219" s="117"/>
      <c r="AR219" s="117"/>
      <c r="AS219" s="117"/>
      <c r="AT219" s="117">
        <v>0</v>
      </c>
      <c r="AU219" s="117"/>
      <c r="AV219" s="117"/>
      <c r="AW219" s="117"/>
      <c r="AX219" s="117"/>
      <c r="AY219" s="117">
        <v>178018</v>
      </c>
      <c r="AZ219" s="117"/>
      <c r="BA219" s="117"/>
      <c r="BB219" s="117"/>
      <c r="BC219" s="117"/>
      <c r="BD219" s="117">
        <v>0</v>
      </c>
      <c r="BE219" s="117"/>
      <c r="BF219" s="117"/>
      <c r="BG219" s="117"/>
      <c r="BH219" s="117"/>
      <c r="BI219" s="117">
        <v>178018</v>
      </c>
      <c r="BJ219" s="117"/>
      <c r="BK219" s="117"/>
      <c r="BL219" s="117"/>
      <c r="BM219" s="117"/>
      <c r="BN219" s="117">
        <v>0</v>
      </c>
      <c r="BO219" s="117"/>
      <c r="BP219" s="117"/>
      <c r="BQ219" s="117"/>
      <c r="BR219" s="117"/>
    </row>
    <row r="220" spans="1:79" s="99" customFormat="1" ht="12.75" customHeight="1" x14ac:dyDescent="0.2">
      <c r="A220" s="92" t="s">
        <v>245</v>
      </c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4"/>
      <c r="U220" s="117">
        <v>126912</v>
      </c>
      <c r="V220" s="117"/>
      <c r="W220" s="117"/>
      <c r="X220" s="117"/>
      <c r="Y220" s="117"/>
      <c r="Z220" s="117">
        <v>0</v>
      </c>
      <c r="AA220" s="117"/>
      <c r="AB220" s="117"/>
      <c r="AC220" s="117"/>
      <c r="AD220" s="117"/>
      <c r="AE220" s="117">
        <v>148495</v>
      </c>
      <c r="AF220" s="117"/>
      <c r="AG220" s="117"/>
      <c r="AH220" s="117"/>
      <c r="AI220" s="117"/>
      <c r="AJ220" s="117">
        <v>0</v>
      </c>
      <c r="AK220" s="117"/>
      <c r="AL220" s="117"/>
      <c r="AM220" s="117"/>
      <c r="AN220" s="117"/>
      <c r="AO220" s="117">
        <v>100828</v>
      </c>
      <c r="AP220" s="117"/>
      <c r="AQ220" s="117"/>
      <c r="AR220" s="117"/>
      <c r="AS220" s="117"/>
      <c r="AT220" s="117">
        <v>0</v>
      </c>
      <c r="AU220" s="117"/>
      <c r="AV220" s="117"/>
      <c r="AW220" s="117"/>
      <c r="AX220" s="117"/>
      <c r="AY220" s="117">
        <v>100828</v>
      </c>
      <c r="AZ220" s="117"/>
      <c r="BA220" s="117"/>
      <c r="BB220" s="117"/>
      <c r="BC220" s="117"/>
      <c r="BD220" s="117">
        <v>0</v>
      </c>
      <c r="BE220" s="117"/>
      <c r="BF220" s="117"/>
      <c r="BG220" s="117"/>
      <c r="BH220" s="117"/>
      <c r="BI220" s="117">
        <v>100828</v>
      </c>
      <c r="BJ220" s="117"/>
      <c r="BK220" s="117"/>
      <c r="BL220" s="117"/>
      <c r="BM220" s="117"/>
      <c r="BN220" s="117">
        <v>0</v>
      </c>
      <c r="BO220" s="117"/>
      <c r="BP220" s="117"/>
      <c r="BQ220" s="117"/>
      <c r="BR220" s="117"/>
    </row>
    <row r="221" spans="1:79" s="6" customFormat="1" ht="12.75" customHeight="1" x14ac:dyDescent="0.2">
      <c r="A221" s="100" t="s">
        <v>147</v>
      </c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2"/>
      <c r="U221" s="116">
        <v>4403686</v>
      </c>
      <c r="V221" s="116"/>
      <c r="W221" s="116"/>
      <c r="X221" s="116"/>
      <c r="Y221" s="116"/>
      <c r="Z221" s="116">
        <v>0</v>
      </c>
      <c r="AA221" s="116"/>
      <c r="AB221" s="116"/>
      <c r="AC221" s="116"/>
      <c r="AD221" s="116"/>
      <c r="AE221" s="116">
        <v>5155800</v>
      </c>
      <c r="AF221" s="116"/>
      <c r="AG221" s="116"/>
      <c r="AH221" s="116"/>
      <c r="AI221" s="116"/>
      <c r="AJ221" s="116">
        <v>0</v>
      </c>
      <c r="AK221" s="116"/>
      <c r="AL221" s="116"/>
      <c r="AM221" s="116"/>
      <c r="AN221" s="116"/>
      <c r="AO221" s="116">
        <v>3501340</v>
      </c>
      <c r="AP221" s="116"/>
      <c r="AQ221" s="116"/>
      <c r="AR221" s="116"/>
      <c r="AS221" s="116"/>
      <c r="AT221" s="116">
        <v>0</v>
      </c>
      <c r="AU221" s="116"/>
      <c r="AV221" s="116"/>
      <c r="AW221" s="116"/>
      <c r="AX221" s="116"/>
      <c r="AY221" s="116">
        <v>3501340</v>
      </c>
      <c r="AZ221" s="116"/>
      <c r="BA221" s="116"/>
      <c r="BB221" s="116"/>
      <c r="BC221" s="116"/>
      <c r="BD221" s="116">
        <v>0</v>
      </c>
      <c r="BE221" s="116"/>
      <c r="BF221" s="116"/>
      <c r="BG221" s="116"/>
      <c r="BH221" s="116"/>
      <c r="BI221" s="116">
        <v>3501340</v>
      </c>
      <c r="BJ221" s="116"/>
      <c r="BK221" s="116"/>
      <c r="BL221" s="116"/>
      <c r="BM221" s="116"/>
      <c r="BN221" s="116">
        <v>0</v>
      </c>
      <c r="BO221" s="116"/>
      <c r="BP221" s="116"/>
      <c r="BQ221" s="116"/>
      <c r="BR221" s="116"/>
    </row>
    <row r="222" spans="1:79" s="99" customFormat="1" ht="38.25" customHeight="1" x14ac:dyDescent="0.2">
      <c r="A222" s="92" t="s">
        <v>246</v>
      </c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4"/>
      <c r="U222" s="117" t="s">
        <v>173</v>
      </c>
      <c r="V222" s="117"/>
      <c r="W222" s="117"/>
      <c r="X222" s="117"/>
      <c r="Y222" s="117"/>
      <c r="Z222" s="117"/>
      <c r="AA222" s="117"/>
      <c r="AB222" s="117"/>
      <c r="AC222" s="117"/>
      <c r="AD222" s="117"/>
      <c r="AE222" s="117" t="s">
        <v>173</v>
      </c>
      <c r="AF222" s="117"/>
      <c r="AG222" s="117"/>
      <c r="AH222" s="117"/>
      <c r="AI222" s="117"/>
      <c r="AJ222" s="117"/>
      <c r="AK222" s="117"/>
      <c r="AL222" s="117"/>
      <c r="AM222" s="117"/>
      <c r="AN222" s="117"/>
      <c r="AO222" s="117" t="s">
        <v>173</v>
      </c>
      <c r="AP222" s="117"/>
      <c r="AQ222" s="117"/>
      <c r="AR222" s="117"/>
      <c r="AS222" s="117"/>
      <c r="AT222" s="117"/>
      <c r="AU222" s="117"/>
      <c r="AV222" s="117"/>
      <c r="AW222" s="117"/>
      <c r="AX222" s="117"/>
      <c r="AY222" s="117" t="s">
        <v>173</v>
      </c>
      <c r="AZ222" s="117"/>
      <c r="BA222" s="117"/>
      <c r="BB222" s="117"/>
      <c r="BC222" s="117"/>
      <c r="BD222" s="117"/>
      <c r="BE222" s="117"/>
      <c r="BF222" s="117"/>
      <c r="BG222" s="117"/>
      <c r="BH222" s="117"/>
      <c r="BI222" s="117" t="s">
        <v>173</v>
      </c>
      <c r="BJ222" s="117"/>
      <c r="BK222" s="117"/>
      <c r="BL222" s="117"/>
      <c r="BM222" s="117"/>
      <c r="BN222" s="117"/>
      <c r="BO222" s="117"/>
      <c r="BP222" s="117"/>
      <c r="BQ222" s="117"/>
      <c r="BR222" s="117"/>
    </row>
    <row r="225" spans="1:79" ht="14.25" customHeight="1" x14ac:dyDescent="0.2">
      <c r="A225" s="29" t="s">
        <v>125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79" ht="15" customHeight="1" x14ac:dyDescent="0.2">
      <c r="A226" s="51" t="s">
        <v>6</v>
      </c>
      <c r="B226" s="52"/>
      <c r="C226" s="52"/>
      <c r="D226" s="51" t="s">
        <v>10</v>
      </c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3"/>
      <c r="W226" s="27" t="s">
        <v>267</v>
      </c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 t="s">
        <v>271</v>
      </c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 t="s">
        <v>283</v>
      </c>
      <c r="AV226" s="27"/>
      <c r="AW226" s="27"/>
      <c r="AX226" s="27"/>
      <c r="AY226" s="27"/>
      <c r="AZ226" s="27"/>
      <c r="BA226" s="27" t="s">
        <v>289</v>
      </c>
      <c r="BB226" s="27"/>
      <c r="BC226" s="27"/>
      <c r="BD226" s="27"/>
      <c r="BE226" s="27"/>
      <c r="BF226" s="27"/>
      <c r="BG226" s="27" t="s">
        <v>298</v>
      </c>
      <c r="BH226" s="27"/>
      <c r="BI226" s="27"/>
      <c r="BJ226" s="27"/>
      <c r="BK226" s="27"/>
      <c r="BL226" s="27"/>
    </row>
    <row r="227" spans="1:79" ht="15" customHeight="1" x14ac:dyDescent="0.2">
      <c r="A227" s="71"/>
      <c r="B227" s="72"/>
      <c r="C227" s="72"/>
      <c r="D227" s="71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3"/>
      <c r="W227" s="27" t="s">
        <v>4</v>
      </c>
      <c r="X227" s="27"/>
      <c r="Y227" s="27"/>
      <c r="Z227" s="27"/>
      <c r="AA227" s="27"/>
      <c r="AB227" s="27"/>
      <c r="AC227" s="27" t="s">
        <v>3</v>
      </c>
      <c r="AD227" s="27"/>
      <c r="AE227" s="27"/>
      <c r="AF227" s="27"/>
      <c r="AG227" s="27"/>
      <c r="AH227" s="27"/>
      <c r="AI227" s="27" t="s">
        <v>4</v>
      </c>
      <c r="AJ227" s="27"/>
      <c r="AK227" s="27"/>
      <c r="AL227" s="27"/>
      <c r="AM227" s="27"/>
      <c r="AN227" s="27"/>
      <c r="AO227" s="27" t="s">
        <v>3</v>
      </c>
      <c r="AP227" s="27"/>
      <c r="AQ227" s="27"/>
      <c r="AR227" s="27"/>
      <c r="AS227" s="27"/>
      <c r="AT227" s="27"/>
      <c r="AU227" s="74" t="s">
        <v>4</v>
      </c>
      <c r="AV227" s="74"/>
      <c r="AW227" s="74"/>
      <c r="AX227" s="74" t="s">
        <v>3</v>
      </c>
      <c r="AY227" s="74"/>
      <c r="AZ227" s="74"/>
      <c r="BA227" s="74" t="s">
        <v>4</v>
      </c>
      <c r="BB227" s="74"/>
      <c r="BC227" s="74"/>
      <c r="BD227" s="74" t="s">
        <v>3</v>
      </c>
      <c r="BE227" s="74"/>
      <c r="BF227" s="74"/>
      <c r="BG227" s="74" t="s">
        <v>4</v>
      </c>
      <c r="BH227" s="74"/>
      <c r="BI227" s="74"/>
      <c r="BJ227" s="74" t="s">
        <v>3</v>
      </c>
      <c r="BK227" s="74"/>
      <c r="BL227" s="74"/>
    </row>
    <row r="228" spans="1:79" ht="57" customHeight="1" x14ac:dyDescent="0.2">
      <c r="A228" s="54"/>
      <c r="B228" s="55"/>
      <c r="C228" s="55"/>
      <c r="D228" s="54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6"/>
      <c r="W228" s="27" t="s">
        <v>12</v>
      </c>
      <c r="X228" s="27"/>
      <c r="Y228" s="27"/>
      <c r="Z228" s="27" t="s">
        <v>11</v>
      </c>
      <c r="AA228" s="27"/>
      <c r="AB228" s="27"/>
      <c r="AC228" s="27" t="s">
        <v>12</v>
      </c>
      <c r="AD228" s="27"/>
      <c r="AE228" s="27"/>
      <c r="AF228" s="27" t="s">
        <v>11</v>
      </c>
      <c r="AG228" s="27"/>
      <c r="AH228" s="27"/>
      <c r="AI228" s="27" t="s">
        <v>12</v>
      </c>
      <c r="AJ228" s="27"/>
      <c r="AK228" s="27"/>
      <c r="AL228" s="27" t="s">
        <v>11</v>
      </c>
      <c r="AM228" s="27"/>
      <c r="AN228" s="27"/>
      <c r="AO228" s="27" t="s">
        <v>12</v>
      </c>
      <c r="AP228" s="27"/>
      <c r="AQ228" s="27"/>
      <c r="AR228" s="27" t="s">
        <v>11</v>
      </c>
      <c r="AS228" s="27"/>
      <c r="AT228" s="27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</row>
    <row r="229" spans="1:79" ht="15" customHeight="1" x14ac:dyDescent="0.2">
      <c r="A229" s="36">
        <v>1</v>
      </c>
      <c r="B229" s="37"/>
      <c r="C229" s="37"/>
      <c r="D229" s="36">
        <v>2</v>
      </c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8"/>
      <c r="W229" s="27">
        <v>3</v>
      </c>
      <c r="X229" s="27"/>
      <c r="Y229" s="27"/>
      <c r="Z229" s="27">
        <v>4</v>
      </c>
      <c r="AA229" s="27"/>
      <c r="AB229" s="27"/>
      <c r="AC229" s="27">
        <v>5</v>
      </c>
      <c r="AD229" s="27"/>
      <c r="AE229" s="27"/>
      <c r="AF229" s="27">
        <v>6</v>
      </c>
      <c r="AG229" s="27"/>
      <c r="AH229" s="27"/>
      <c r="AI229" s="27">
        <v>7</v>
      </c>
      <c r="AJ229" s="27"/>
      <c r="AK229" s="27"/>
      <c r="AL229" s="27">
        <v>8</v>
      </c>
      <c r="AM229" s="27"/>
      <c r="AN229" s="27"/>
      <c r="AO229" s="27">
        <v>9</v>
      </c>
      <c r="AP229" s="27"/>
      <c r="AQ229" s="27"/>
      <c r="AR229" s="27">
        <v>10</v>
      </c>
      <c r="AS229" s="27"/>
      <c r="AT229" s="27"/>
      <c r="AU229" s="27">
        <v>11</v>
      </c>
      <c r="AV229" s="27"/>
      <c r="AW229" s="27"/>
      <c r="AX229" s="27">
        <v>12</v>
      </c>
      <c r="AY229" s="27"/>
      <c r="AZ229" s="27"/>
      <c r="BA229" s="27">
        <v>13</v>
      </c>
      <c r="BB229" s="27"/>
      <c r="BC229" s="27"/>
      <c r="BD229" s="27">
        <v>14</v>
      </c>
      <c r="BE229" s="27"/>
      <c r="BF229" s="27"/>
      <c r="BG229" s="27">
        <v>15</v>
      </c>
      <c r="BH229" s="27"/>
      <c r="BI229" s="27"/>
      <c r="BJ229" s="27">
        <v>16</v>
      </c>
      <c r="BK229" s="27"/>
      <c r="BL229" s="27"/>
    </row>
    <row r="230" spans="1:79" s="1" customFormat="1" ht="12.75" hidden="1" customHeight="1" x14ac:dyDescent="0.2">
      <c r="A230" s="39" t="s">
        <v>69</v>
      </c>
      <c r="B230" s="40"/>
      <c r="C230" s="40"/>
      <c r="D230" s="39" t="s">
        <v>57</v>
      </c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1"/>
      <c r="W230" s="26" t="s">
        <v>72</v>
      </c>
      <c r="X230" s="26"/>
      <c r="Y230" s="26"/>
      <c r="Z230" s="26" t="s">
        <v>73</v>
      </c>
      <c r="AA230" s="26"/>
      <c r="AB230" s="26"/>
      <c r="AC230" s="30" t="s">
        <v>74</v>
      </c>
      <c r="AD230" s="30"/>
      <c r="AE230" s="30"/>
      <c r="AF230" s="30" t="s">
        <v>75</v>
      </c>
      <c r="AG230" s="30"/>
      <c r="AH230" s="30"/>
      <c r="AI230" s="26" t="s">
        <v>76</v>
      </c>
      <c r="AJ230" s="26"/>
      <c r="AK230" s="26"/>
      <c r="AL230" s="26" t="s">
        <v>77</v>
      </c>
      <c r="AM230" s="26"/>
      <c r="AN230" s="26"/>
      <c r="AO230" s="30" t="s">
        <v>104</v>
      </c>
      <c r="AP230" s="30"/>
      <c r="AQ230" s="30"/>
      <c r="AR230" s="30" t="s">
        <v>78</v>
      </c>
      <c r="AS230" s="30"/>
      <c r="AT230" s="30"/>
      <c r="AU230" s="26" t="s">
        <v>105</v>
      </c>
      <c r="AV230" s="26"/>
      <c r="AW230" s="26"/>
      <c r="AX230" s="30" t="s">
        <v>106</v>
      </c>
      <c r="AY230" s="30"/>
      <c r="AZ230" s="30"/>
      <c r="BA230" s="26" t="s">
        <v>107</v>
      </c>
      <c r="BB230" s="26"/>
      <c r="BC230" s="26"/>
      <c r="BD230" s="30" t="s">
        <v>108</v>
      </c>
      <c r="BE230" s="30"/>
      <c r="BF230" s="30"/>
      <c r="BG230" s="26" t="s">
        <v>109</v>
      </c>
      <c r="BH230" s="26"/>
      <c r="BI230" s="26"/>
      <c r="BJ230" s="30" t="s">
        <v>110</v>
      </c>
      <c r="BK230" s="30"/>
      <c r="BL230" s="30"/>
      <c r="CA230" s="1" t="s">
        <v>103</v>
      </c>
    </row>
    <row r="231" spans="1:79" s="99" customFormat="1" ht="12.75" customHeight="1" x14ac:dyDescent="0.2">
      <c r="A231" s="89">
        <v>1</v>
      </c>
      <c r="B231" s="90"/>
      <c r="C231" s="90"/>
      <c r="D231" s="92" t="s">
        <v>247</v>
      </c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4"/>
      <c r="W231" s="113">
        <v>4</v>
      </c>
      <c r="X231" s="113"/>
      <c r="Y231" s="113"/>
      <c r="Z231" s="113">
        <v>4</v>
      </c>
      <c r="AA231" s="113"/>
      <c r="AB231" s="113"/>
      <c r="AC231" s="113">
        <v>0</v>
      </c>
      <c r="AD231" s="113"/>
      <c r="AE231" s="113"/>
      <c r="AF231" s="113">
        <v>0</v>
      </c>
      <c r="AG231" s="113"/>
      <c r="AH231" s="113"/>
      <c r="AI231" s="113">
        <v>4</v>
      </c>
      <c r="AJ231" s="113"/>
      <c r="AK231" s="113"/>
      <c r="AL231" s="113">
        <v>4</v>
      </c>
      <c r="AM231" s="113"/>
      <c r="AN231" s="113"/>
      <c r="AO231" s="113">
        <v>0</v>
      </c>
      <c r="AP231" s="113"/>
      <c r="AQ231" s="113"/>
      <c r="AR231" s="113">
        <v>0</v>
      </c>
      <c r="AS231" s="113"/>
      <c r="AT231" s="113"/>
      <c r="AU231" s="113">
        <v>4</v>
      </c>
      <c r="AV231" s="113"/>
      <c r="AW231" s="113"/>
      <c r="AX231" s="113">
        <v>0</v>
      </c>
      <c r="AY231" s="113"/>
      <c r="AZ231" s="113"/>
      <c r="BA231" s="113">
        <v>4</v>
      </c>
      <c r="BB231" s="113"/>
      <c r="BC231" s="113"/>
      <c r="BD231" s="113">
        <v>0</v>
      </c>
      <c r="BE231" s="113"/>
      <c r="BF231" s="113"/>
      <c r="BG231" s="113">
        <v>4</v>
      </c>
      <c r="BH231" s="113"/>
      <c r="BI231" s="113"/>
      <c r="BJ231" s="113">
        <v>0</v>
      </c>
      <c r="BK231" s="113"/>
      <c r="BL231" s="113"/>
      <c r="CA231" s="99" t="s">
        <v>43</v>
      </c>
    </row>
    <row r="232" spans="1:79" s="99" customFormat="1" ht="12.75" customHeight="1" x14ac:dyDescent="0.2">
      <c r="A232" s="89">
        <v>2</v>
      </c>
      <c r="B232" s="90"/>
      <c r="C232" s="90"/>
      <c r="D232" s="92" t="s">
        <v>248</v>
      </c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4"/>
      <c r="W232" s="113">
        <v>26.5</v>
      </c>
      <c r="X232" s="113"/>
      <c r="Y232" s="113"/>
      <c r="Z232" s="113">
        <v>22.35</v>
      </c>
      <c r="AA232" s="113"/>
      <c r="AB232" s="113"/>
      <c r="AC232" s="113">
        <v>0</v>
      </c>
      <c r="AD232" s="113"/>
      <c r="AE232" s="113"/>
      <c r="AF232" s="113">
        <v>0</v>
      </c>
      <c r="AG232" s="113"/>
      <c r="AH232" s="113"/>
      <c r="AI232" s="113">
        <v>26.5</v>
      </c>
      <c r="AJ232" s="113"/>
      <c r="AK232" s="113"/>
      <c r="AL232" s="113">
        <v>17.850000000000001</v>
      </c>
      <c r="AM232" s="113"/>
      <c r="AN232" s="113"/>
      <c r="AO232" s="113">
        <v>0</v>
      </c>
      <c r="AP232" s="113"/>
      <c r="AQ232" s="113"/>
      <c r="AR232" s="113">
        <v>0</v>
      </c>
      <c r="AS232" s="113"/>
      <c r="AT232" s="113"/>
      <c r="AU232" s="113">
        <v>26.5</v>
      </c>
      <c r="AV232" s="113"/>
      <c r="AW232" s="113"/>
      <c r="AX232" s="113">
        <v>0</v>
      </c>
      <c r="AY232" s="113"/>
      <c r="AZ232" s="113"/>
      <c r="BA232" s="113">
        <v>26.5</v>
      </c>
      <c r="BB232" s="113"/>
      <c r="BC232" s="113"/>
      <c r="BD232" s="113">
        <v>0</v>
      </c>
      <c r="BE232" s="113"/>
      <c r="BF232" s="113"/>
      <c r="BG232" s="113">
        <v>26.5</v>
      </c>
      <c r="BH232" s="113"/>
      <c r="BI232" s="113"/>
      <c r="BJ232" s="113">
        <v>0</v>
      </c>
      <c r="BK232" s="113"/>
      <c r="BL232" s="113"/>
    </row>
    <row r="233" spans="1:79" s="99" customFormat="1" ht="12.75" customHeight="1" x14ac:dyDescent="0.2">
      <c r="A233" s="89">
        <v>3</v>
      </c>
      <c r="B233" s="90"/>
      <c r="C233" s="90"/>
      <c r="D233" s="92" t="s">
        <v>249</v>
      </c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4"/>
      <c r="W233" s="113">
        <v>45.9</v>
      </c>
      <c r="X233" s="113"/>
      <c r="Y233" s="113"/>
      <c r="Z233" s="113">
        <v>38.35</v>
      </c>
      <c r="AA233" s="113"/>
      <c r="AB233" s="113"/>
      <c r="AC233" s="113">
        <v>0</v>
      </c>
      <c r="AD233" s="113"/>
      <c r="AE233" s="113"/>
      <c r="AF233" s="113">
        <v>0</v>
      </c>
      <c r="AG233" s="113"/>
      <c r="AH233" s="113"/>
      <c r="AI233" s="113">
        <v>45.9</v>
      </c>
      <c r="AJ233" s="113"/>
      <c r="AK233" s="113"/>
      <c r="AL233" s="113">
        <v>30.9</v>
      </c>
      <c r="AM233" s="113"/>
      <c r="AN233" s="113"/>
      <c r="AO233" s="113">
        <v>0</v>
      </c>
      <c r="AP233" s="113"/>
      <c r="AQ233" s="113"/>
      <c r="AR233" s="113">
        <v>0</v>
      </c>
      <c r="AS233" s="113"/>
      <c r="AT233" s="113"/>
      <c r="AU233" s="113">
        <v>45.9</v>
      </c>
      <c r="AV233" s="113"/>
      <c r="AW233" s="113"/>
      <c r="AX233" s="113">
        <v>0</v>
      </c>
      <c r="AY233" s="113"/>
      <c r="AZ233" s="113"/>
      <c r="BA233" s="113">
        <v>45.9</v>
      </c>
      <c r="BB233" s="113"/>
      <c r="BC233" s="113"/>
      <c r="BD233" s="113">
        <v>0</v>
      </c>
      <c r="BE233" s="113"/>
      <c r="BF233" s="113"/>
      <c r="BG233" s="113">
        <v>45.9</v>
      </c>
      <c r="BH233" s="113"/>
      <c r="BI233" s="113"/>
      <c r="BJ233" s="113">
        <v>0</v>
      </c>
      <c r="BK233" s="113"/>
      <c r="BL233" s="113"/>
    </row>
    <row r="234" spans="1:79" s="6" customFormat="1" ht="12.75" customHeight="1" x14ac:dyDescent="0.2">
      <c r="A234" s="86">
        <v>4</v>
      </c>
      <c r="B234" s="87"/>
      <c r="C234" s="87"/>
      <c r="D234" s="100" t="s">
        <v>250</v>
      </c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2"/>
      <c r="W234" s="112">
        <v>76.400000000000006</v>
      </c>
      <c r="X234" s="112"/>
      <c r="Y234" s="112"/>
      <c r="Z234" s="112">
        <v>64.7</v>
      </c>
      <c r="AA234" s="112"/>
      <c r="AB234" s="112"/>
      <c r="AC234" s="112">
        <v>0</v>
      </c>
      <c r="AD234" s="112"/>
      <c r="AE234" s="112"/>
      <c r="AF234" s="112">
        <v>0</v>
      </c>
      <c r="AG234" s="112"/>
      <c r="AH234" s="112"/>
      <c r="AI234" s="112">
        <v>76.400000000000006</v>
      </c>
      <c r="AJ234" s="112"/>
      <c r="AK234" s="112"/>
      <c r="AL234" s="112">
        <v>52.75</v>
      </c>
      <c r="AM234" s="112"/>
      <c r="AN234" s="112"/>
      <c r="AO234" s="112">
        <v>0</v>
      </c>
      <c r="AP234" s="112"/>
      <c r="AQ234" s="112"/>
      <c r="AR234" s="112">
        <v>0</v>
      </c>
      <c r="AS234" s="112"/>
      <c r="AT234" s="112"/>
      <c r="AU234" s="112">
        <v>76.400000000000006</v>
      </c>
      <c r="AV234" s="112"/>
      <c r="AW234" s="112"/>
      <c r="AX234" s="112">
        <v>0</v>
      </c>
      <c r="AY234" s="112"/>
      <c r="AZ234" s="112"/>
      <c r="BA234" s="112">
        <v>76.400000000000006</v>
      </c>
      <c r="BB234" s="112"/>
      <c r="BC234" s="112"/>
      <c r="BD234" s="112">
        <v>0</v>
      </c>
      <c r="BE234" s="112"/>
      <c r="BF234" s="112"/>
      <c r="BG234" s="112">
        <v>76.400000000000006</v>
      </c>
      <c r="BH234" s="112"/>
      <c r="BI234" s="112"/>
      <c r="BJ234" s="112">
        <v>0</v>
      </c>
      <c r="BK234" s="112"/>
      <c r="BL234" s="112"/>
    </row>
    <row r="235" spans="1:79" s="99" customFormat="1" ht="25.5" customHeight="1" x14ac:dyDescent="0.2">
      <c r="A235" s="89">
        <v>5</v>
      </c>
      <c r="B235" s="90"/>
      <c r="C235" s="90"/>
      <c r="D235" s="92" t="s">
        <v>251</v>
      </c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4"/>
      <c r="W235" s="113" t="s">
        <v>173</v>
      </c>
      <c r="X235" s="113"/>
      <c r="Y235" s="113"/>
      <c r="Z235" s="113" t="s">
        <v>173</v>
      </c>
      <c r="AA235" s="113"/>
      <c r="AB235" s="113"/>
      <c r="AC235" s="113"/>
      <c r="AD235" s="113"/>
      <c r="AE235" s="113"/>
      <c r="AF235" s="113"/>
      <c r="AG235" s="113"/>
      <c r="AH235" s="113"/>
      <c r="AI235" s="113" t="s">
        <v>173</v>
      </c>
      <c r="AJ235" s="113"/>
      <c r="AK235" s="113"/>
      <c r="AL235" s="113" t="s">
        <v>173</v>
      </c>
      <c r="AM235" s="113"/>
      <c r="AN235" s="113"/>
      <c r="AO235" s="113"/>
      <c r="AP235" s="113"/>
      <c r="AQ235" s="113"/>
      <c r="AR235" s="113"/>
      <c r="AS235" s="113"/>
      <c r="AT235" s="113"/>
      <c r="AU235" s="113" t="s">
        <v>173</v>
      </c>
      <c r="AV235" s="113"/>
      <c r="AW235" s="113"/>
      <c r="AX235" s="113"/>
      <c r="AY235" s="113"/>
      <c r="AZ235" s="113"/>
      <c r="BA235" s="113" t="s">
        <v>173</v>
      </c>
      <c r="BB235" s="113"/>
      <c r="BC235" s="113"/>
      <c r="BD235" s="113"/>
      <c r="BE235" s="113"/>
      <c r="BF235" s="113"/>
      <c r="BG235" s="113" t="s">
        <v>173</v>
      </c>
      <c r="BH235" s="113"/>
      <c r="BI235" s="113"/>
      <c r="BJ235" s="113"/>
      <c r="BK235" s="113"/>
      <c r="BL235" s="113"/>
    </row>
    <row r="238" spans="1:79" ht="14.25" customHeight="1" x14ac:dyDescent="0.2">
      <c r="A238" s="29" t="s">
        <v>153</v>
      </c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79" ht="14.25" customHeight="1" x14ac:dyDescent="0.2">
      <c r="A239" s="29" t="s">
        <v>284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</row>
    <row r="240" spans="1:79" ht="15" customHeight="1" x14ac:dyDescent="0.2">
      <c r="A240" s="31" t="s">
        <v>266</v>
      </c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</row>
    <row r="241" spans="1:79" ht="15" customHeight="1" x14ac:dyDescent="0.2">
      <c r="A241" s="27" t="s">
        <v>6</v>
      </c>
      <c r="B241" s="27"/>
      <c r="C241" s="27"/>
      <c r="D241" s="27"/>
      <c r="E241" s="27"/>
      <c r="F241" s="27"/>
      <c r="G241" s="27" t="s">
        <v>126</v>
      </c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 t="s">
        <v>13</v>
      </c>
      <c r="U241" s="27"/>
      <c r="V241" s="27"/>
      <c r="W241" s="27"/>
      <c r="X241" s="27"/>
      <c r="Y241" s="27"/>
      <c r="Z241" s="27"/>
      <c r="AA241" s="36" t="s">
        <v>267</v>
      </c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7"/>
      <c r="AP241" s="36" t="s">
        <v>270</v>
      </c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8"/>
      <c r="BE241" s="36" t="s">
        <v>278</v>
      </c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8"/>
    </row>
    <row r="242" spans="1:79" ht="32.1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 t="s">
        <v>4</v>
      </c>
      <c r="AB242" s="27"/>
      <c r="AC242" s="27"/>
      <c r="AD242" s="27"/>
      <c r="AE242" s="27"/>
      <c r="AF242" s="27" t="s">
        <v>3</v>
      </c>
      <c r="AG242" s="27"/>
      <c r="AH242" s="27"/>
      <c r="AI242" s="27"/>
      <c r="AJ242" s="27"/>
      <c r="AK242" s="27" t="s">
        <v>89</v>
      </c>
      <c r="AL242" s="27"/>
      <c r="AM242" s="27"/>
      <c r="AN242" s="27"/>
      <c r="AO242" s="27"/>
      <c r="AP242" s="27" t="s">
        <v>4</v>
      </c>
      <c r="AQ242" s="27"/>
      <c r="AR242" s="27"/>
      <c r="AS242" s="27"/>
      <c r="AT242" s="27"/>
      <c r="AU242" s="27" t="s">
        <v>3</v>
      </c>
      <c r="AV242" s="27"/>
      <c r="AW242" s="27"/>
      <c r="AX242" s="27"/>
      <c r="AY242" s="27"/>
      <c r="AZ242" s="27" t="s">
        <v>96</v>
      </c>
      <c r="BA242" s="27"/>
      <c r="BB242" s="27"/>
      <c r="BC242" s="27"/>
      <c r="BD242" s="27"/>
      <c r="BE242" s="27" t="s">
        <v>4</v>
      </c>
      <c r="BF242" s="27"/>
      <c r="BG242" s="27"/>
      <c r="BH242" s="27"/>
      <c r="BI242" s="27"/>
      <c r="BJ242" s="27" t="s">
        <v>3</v>
      </c>
      <c r="BK242" s="27"/>
      <c r="BL242" s="27"/>
      <c r="BM242" s="27"/>
      <c r="BN242" s="27"/>
      <c r="BO242" s="27" t="s">
        <v>127</v>
      </c>
      <c r="BP242" s="27"/>
      <c r="BQ242" s="27"/>
      <c r="BR242" s="27"/>
      <c r="BS242" s="27"/>
    </row>
    <row r="243" spans="1:79" ht="15" customHeight="1" x14ac:dyDescent="0.2">
      <c r="A243" s="27">
        <v>1</v>
      </c>
      <c r="B243" s="27"/>
      <c r="C243" s="27"/>
      <c r="D243" s="27"/>
      <c r="E243" s="27"/>
      <c r="F243" s="27"/>
      <c r="G243" s="27">
        <v>2</v>
      </c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>
        <v>3</v>
      </c>
      <c r="U243" s="27"/>
      <c r="V243" s="27"/>
      <c r="W243" s="27"/>
      <c r="X243" s="27"/>
      <c r="Y243" s="27"/>
      <c r="Z243" s="27"/>
      <c r="AA243" s="27">
        <v>4</v>
      </c>
      <c r="AB243" s="27"/>
      <c r="AC243" s="27"/>
      <c r="AD243" s="27"/>
      <c r="AE243" s="27"/>
      <c r="AF243" s="27">
        <v>5</v>
      </c>
      <c r="AG243" s="27"/>
      <c r="AH243" s="27"/>
      <c r="AI243" s="27"/>
      <c r="AJ243" s="27"/>
      <c r="AK243" s="27">
        <v>6</v>
      </c>
      <c r="AL243" s="27"/>
      <c r="AM243" s="27"/>
      <c r="AN243" s="27"/>
      <c r="AO243" s="27"/>
      <c r="AP243" s="27">
        <v>7</v>
      </c>
      <c r="AQ243" s="27"/>
      <c r="AR243" s="27"/>
      <c r="AS243" s="27"/>
      <c r="AT243" s="27"/>
      <c r="AU243" s="27">
        <v>8</v>
      </c>
      <c r="AV243" s="27"/>
      <c r="AW243" s="27"/>
      <c r="AX243" s="27"/>
      <c r="AY243" s="27"/>
      <c r="AZ243" s="27">
        <v>9</v>
      </c>
      <c r="BA243" s="27"/>
      <c r="BB243" s="27"/>
      <c r="BC243" s="27"/>
      <c r="BD243" s="27"/>
      <c r="BE243" s="27">
        <v>10</v>
      </c>
      <c r="BF243" s="27"/>
      <c r="BG243" s="27"/>
      <c r="BH243" s="27"/>
      <c r="BI243" s="27"/>
      <c r="BJ243" s="27">
        <v>11</v>
      </c>
      <c r="BK243" s="27"/>
      <c r="BL243" s="27"/>
      <c r="BM243" s="27"/>
      <c r="BN243" s="27"/>
      <c r="BO243" s="27">
        <v>12</v>
      </c>
      <c r="BP243" s="27"/>
      <c r="BQ243" s="27"/>
      <c r="BR243" s="27"/>
      <c r="BS243" s="27"/>
    </row>
    <row r="244" spans="1:79" s="1" customFormat="1" ht="15" hidden="1" customHeight="1" x14ac:dyDescent="0.2">
      <c r="A244" s="26" t="s">
        <v>69</v>
      </c>
      <c r="B244" s="26"/>
      <c r="C244" s="26"/>
      <c r="D244" s="26"/>
      <c r="E244" s="26"/>
      <c r="F244" s="26"/>
      <c r="G244" s="67" t="s">
        <v>57</v>
      </c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 t="s">
        <v>79</v>
      </c>
      <c r="U244" s="67"/>
      <c r="V244" s="67"/>
      <c r="W244" s="67"/>
      <c r="X244" s="67"/>
      <c r="Y244" s="67"/>
      <c r="Z244" s="67"/>
      <c r="AA244" s="30" t="s">
        <v>65</v>
      </c>
      <c r="AB244" s="30"/>
      <c r="AC244" s="30"/>
      <c r="AD244" s="30"/>
      <c r="AE244" s="30"/>
      <c r="AF244" s="30" t="s">
        <v>66</v>
      </c>
      <c r="AG244" s="30"/>
      <c r="AH244" s="30"/>
      <c r="AI244" s="30"/>
      <c r="AJ244" s="30"/>
      <c r="AK244" s="50" t="s">
        <v>122</v>
      </c>
      <c r="AL244" s="50"/>
      <c r="AM244" s="50"/>
      <c r="AN244" s="50"/>
      <c r="AO244" s="50"/>
      <c r="AP244" s="30" t="s">
        <v>67</v>
      </c>
      <c r="AQ244" s="30"/>
      <c r="AR244" s="30"/>
      <c r="AS244" s="30"/>
      <c r="AT244" s="30"/>
      <c r="AU244" s="30" t="s">
        <v>68</v>
      </c>
      <c r="AV244" s="30"/>
      <c r="AW244" s="30"/>
      <c r="AX244" s="30"/>
      <c r="AY244" s="30"/>
      <c r="AZ244" s="50" t="s">
        <v>122</v>
      </c>
      <c r="BA244" s="50"/>
      <c r="BB244" s="50"/>
      <c r="BC244" s="50"/>
      <c r="BD244" s="50"/>
      <c r="BE244" s="30" t="s">
        <v>58</v>
      </c>
      <c r="BF244" s="30"/>
      <c r="BG244" s="30"/>
      <c r="BH244" s="30"/>
      <c r="BI244" s="30"/>
      <c r="BJ244" s="30" t="s">
        <v>59</v>
      </c>
      <c r="BK244" s="30"/>
      <c r="BL244" s="30"/>
      <c r="BM244" s="30"/>
      <c r="BN244" s="30"/>
      <c r="BO244" s="50" t="s">
        <v>122</v>
      </c>
      <c r="BP244" s="50"/>
      <c r="BQ244" s="50"/>
      <c r="BR244" s="50"/>
      <c r="BS244" s="50"/>
      <c r="CA244" s="1" t="s">
        <v>44</v>
      </c>
    </row>
    <row r="245" spans="1:79" s="99" customFormat="1" ht="56.25" customHeight="1" x14ac:dyDescent="0.2">
      <c r="A245" s="110">
        <v>1</v>
      </c>
      <c r="B245" s="110"/>
      <c r="C245" s="110"/>
      <c r="D245" s="110"/>
      <c r="E245" s="110"/>
      <c r="F245" s="110"/>
      <c r="G245" s="92" t="s">
        <v>252</v>
      </c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4"/>
      <c r="T245" s="118" t="s">
        <v>253</v>
      </c>
      <c r="U245" s="93"/>
      <c r="V245" s="93"/>
      <c r="W245" s="93"/>
      <c r="X245" s="93"/>
      <c r="Y245" s="93"/>
      <c r="Z245" s="94"/>
      <c r="AA245" s="117">
        <v>547622</v>
      </c>
      <c r="AB245" s="117"/>
      <c r="AC245" s="117"/>
      <c r="AD245" s="117"/>
      <c r="AE245" s="117"/>
      <c r="AF245" s="117">
        <v>46998</v>
      </c>
      <c r="AG245" s="117"/>
      <c r="AH245" s="117"/>
      <c r="AI245" s="117"/>
      <c r="AJ245" s="117"/>
      <c r="AK245" s="117">
        <f>IF(ISNUMBER(AA245),AA245,0)+IF(ISNUMBER(AF245),AF245,0)</f>
        <v>594620</v>
      </c>
      <c r="AL245" s="117"/>
      <c r="AM245" s="117"/>
      <c r="AN245" s="117"/>
      <c r="AO245" s="117"/>
      <c r="AP245" s="117">
        <v>534150</v>
      </c>
      <c r="AQ245" s="117"/>
      <c r="AR245" s="117"/>
      <c r="AS245" s="117"/>
      <c r="AT245" s="117"/>
      <c r="AU245" s="117">
        <v>0</v>
      </c>
      <c r="AV245" s="117"/>
      <c r="AW245" s="117"/>
      <c r="AX245" s="117"/>
      <c r="AY245" s="117"/>
      <c r="AZ245" s="117">
        <f>IF(ISNUMBER(AP245),AP245,0)+IF(ISNUMBER(AU245),AU245,0)</f>
        <v>534150</v>
      </c>
      <c r="BA245" s="117"/>
      <c r="BB245" s="117"/>
      <c r="BC245" s="117"/>
      <c r="BD245" s="117"/>
      <c r="BE245" s="117">
        <v>226500</v>
      </c>
      <c r="BF245" s="117"/>
      <c r="BG245" s="117"/>
      <c r="BH245" s="117"/>
      <c r="BI245" s="117"/>
      <c r="BJ245" s="117">
        <v>0</v>
      </c>
      <c r="BK245" s="117"/>
      <c r="BL245" s="117"/>
      <c r="BM245" s="117"/>
      <c r="BN245" s="117"/>
      <c r="BO245" s="117">
        <f>IF(ISNUMBER(BE245),BE245,0)+IF(ISNUMBER(BJ245),BJ245,0)</f>
        <v>226500</v>
      </c>
      <c r="BP245" s="117"/>
      <c r="BQ245" s="117"/>
      <c r="BR245" s="117"/>
      <c r="BS245" s="117"/>
      <c r="CA245" s="99" t="s">
        <v>45</v>
      </c>
    </row>
    <row r="246" spans="1:79" s="99" customFormat="1" ht="38.25" customHeight="1" x14ac:dyDescent="0.2">
      <c r="A246" s="110">
        <v>2</v>
      </c>
      <c r="B246" s="110"/>
      <c r="C246" s="110"/>
      <c r="D246" s="110"/>
      <c r="E246" s="110"/>
      <c r="F246" s="110"/>
      <c r="G246" s="92" t="s">
        <v>254</v>
      </c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4"/>
      <c r="T246" s="118" t="s">
        <v>255</v>
      </c>
      <c r="U246" s="93"/>
      <c r="V246" s="93"/>
      <c r="W246" s="93"/>
      <c r="X246" s="93"/>
      <c r="Y246" s="93"/>
      <c r="Z246" s="94"/>
      <c r="AA246" s="117">
        <v>0</v>
      </c>
      <c r="AB246" s="117"/>
      <c r="AC246" s="117"/>
      <c r="AD246" s="117"/>
      <c r="AE246" s="117"/>
      <c r="AF246" s="117">
        <v>0</v>
      </c>
      <c r="AG246" s="117"/>
      <c r="AH246" s="117"/>
      <c r="AI246" s="117"/>
      <c r="AJ246" s="117"/>
      <c r="AK246" s="117">
        <f>IF(ISNUMBER(AA246),AA246,0)+IF(ISNUMBER(AF246),AF246,0)</f>
        <v>0</v>
      </c>
      <c r="AL246" s="117"/>
      <c r="AM246" s="117"/>
      <c r="AN246" s="117"/>
      <c r="AO246" s="117"/>
      <c r="AP246" s="117">
        <v>0</v>
      </c>
      <c r="AQ246" s="117"/>
      <c r="AR246" s="117"/>
      <c r="AS246" s="117"/>
      <c r="AT246" s="117"/>
      <c r="AU246" s="117">
        <v>0</v>
      </c>
      <c r="AV246" s="117"/>
      <c r="AW246" s="117"/>
      <c r="AX246" s="117"/>
      <c r="AY246" s="117"/>
      <c r="AZ246" s="117">
        <f>IF(ISNUMBER(AP246),AP246,0)+IF(ISNUMBER(AU246),AU246,0)</f>
        <v>0</v>
      </c>
      <c r="BA246" s="117"/>
      <c r="BB246" s="117"/>
      <c r="BC246" s="117"/>
      <c r="BD246" s="117"/>
      <c r="BE246" s="117">
        <v>0</v>
      </c>
      <c r="BF246" s="117"/>
      <c r="BG246" s="117"/>
      <c r="BH246" s="117"/>
      <c r="BI246" s="117"/>
      <c r="BJ246" s="117">
        <v>0</v>
      </c>
      <c r="BK246" s="117"/>
      <c r="BL246" s="117"/>
      <c r="BM246" s="117"/>
      <c r="BN246" s="117"/>
      <c r="BO246" s="117">
        <f>IF(ISNUMBER(BE246),BE246,0)+IF(ISNUMBER(BJ246),BJ246,0)</f>
        <v>0</v>
      </c>
      <c r="BP246" s="117"/>
      <c r="BQ246" s="117"/>
      <c r="BR246" s="117"/>
      <c r="BS246" s="117"/>
    </row>
    <row r="247" spans="1:79" s="6" customFormat="1" ht="12.75" customHeight="1" x14ac:dyDescent="0.2">
      <c r="A247" s="85"/>
      <c r="B247" s="85"/>
      <c r="C247" s="85"/>
      <c r="D247" s="85"/>
      <c r="E247" s="85"/>
      <c r="F247" s="85"/>
      <c r="G247" s="100" t="s">
        <v>147</v>
      </c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2"/>
      <c r="T247" s="119"/>
      <c r="U247" s="101"/>
      <c r="V247" s="101"/>
      <c r="W247" s="101"/>
      <c r="X247" s="101"/>
      <c r="Y247" s="101"/>
      <c r="Z247" s="102"/>
      <c r="AA247" s="116">
        <v>547622</v>
      </c>
      <c r="AB247" s="116"/>
      <c r="AC247" s="116"/>
      <c r="AD247" s="116"/>
      <c r="AE247" s="116"/>
      <c r="AF247" s="116">
        <v>46998</v>
      </c>
      <c r="AG247" s="116"/>
      <c r="AH247" s="116"/>
      <c r="AI247" s="116"/>
      <c r="AJ247" s="116"/>
      <c r="AK247" s="116">
        <f>IF(ISNUMBER(AA247),AA247,0)+IF(ISNUMBER(AF247),AF247,0)</f>
        <v>594620</v>
      </c>
      <c r="AL247" s="116"/>
      <c r="AM247" s="116"/>
      <c r="AN247" s="116"/>
      <c r="AO247" s="116"/>
      <c r="AP247" s="116">
        <v>534150</v>
      </c>
      <c r="AQ247" s="116"/>
      <c r="AR247" s="116"/>
      <c r="AS247" s="116"/>
      <c r="AT247" s="116"/>
      <c r="AU247" s="116">
        <v>0</v>
      </c>
      <c r="AV247" s="116"/>
      <c r="AW247" s="116"/>
      <c r="AX247" s="116"/>
      <c r="AY247" s="116"/>
      <c r="AZ247" s="116">
        <f>IF(ISNUMBER(AP247),AP247,0)+IF(ISNUMBER(AU247),AU247,0)</f>
        <v>534150</v>
      </c>
      <c r="BA247" s="116"/>
      <c r="BB247" s="116"/>
      <c r="BC247" s="116"/>
      <c r="BD247" s="116"/>
      <c r="BE247" s="116">
        <v>226500</v>
      </c>
      <c r="BF247" s="116"/>
      <c r="BG247" s="116"/>
      <c r="BH247" s="116"/>
      <c r="BI247" s="116"/>
      <c r="BJ247" s="116">
        <v>0</v>
      </c>
      <c r="BK247" s="116"/>
      <c r="BL247" s="116"/>
      <c r="BM247" s="116"/>
      <c r="BN247" s="116"/>
      <c r="BO247" s="116">
        <f>IF(ISNUMBER(BE247),BE247,0)+IF(ISNUMBER(BJ247),BJ247,0)</f>
        <v>226500</v>
      </c>
      <c r="BP247" s="116"/>
      <c r="BQ247" s="116"/>
      <c r="BR247" s="116"/>
      <c r="BS247" s="116"/>
    </row>
    <row r="249" spans="1:79" ht="13.5" customHeight="1" x14ac:dyDescent="0.2">
      <c r="A249" s="29" t="s">
        <v>299</v>
      </c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</row>
    <row r="250" spans="1:79" ht="15" customHeight="1" x14ac:dyDescent="0.2">
      <c r="A250" s="44" t="s">
        <v>266</v>
      </c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</row>
    <row r="251" spans="1:79" ht="15" customHeight="1" x14ac:dyDescent="0.2">
      <c r="A251" s="27" t="s">
        <v>6</v>
      </c>
      <c r="B251" s="27"/>
      <c r="C251" s="27"/>
      <c r="D251" s="27"/>
      <c r="E251" s="27"/>
      <c r="F251" s="27"/>
      <c r="G251" s="27" t="s">
        <v>126</v>
      </c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 t="s">
        <v>13</v>
      </c>
      <c r="U251" s="27"/>
      <c r="V251" s="27"/>
      <c r="W251" s="27"/>
      <c r="X251" s="27"/>
      <c r="Y251" s="27"/>
      <c r="Z251" s="27"/>
      <c r="AA251" s="36" t="s">
        <v>288</v>
      </c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7"/>
      <c r="AP251" s="36" t="s">
        <v>293</v>
      </c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8"/>
    </row>
    <row r="252" spans="1:79" ht="32.1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 t="s">
        <v>4</v>
      </c>
      <c r="AB252" s="27"/>
      <c r="AC252" s="27"/>
      <c r="AD252" s="27"/>
      <c r="AE252" s="27"/>
      <c r="AF252" s="27" t="s">
        <v>3</v>
      </c>
      <c r="AG252" s="27"/>
      <c r="AH252" s="27"/>
      <c r="AI252" s="27"/>
      <c r="AJ252" s="27"/>
      <c r="AK252" s="27" t="s">
        <v>89</v>
      </c>
      <c r="AL252" s="27"/>
      <c r="AM252" s="27"/>
      <c r="AN252" s="27"/>
      <c r="AO252" s="27"/>
      <c r="AP252" s="27" t="s">
        <v>4</v>
      </c>
      <c r="AQ252" s="27"/>
      <c r="AR252" s="27"/>
      <c r="AS252" s="27"/>
      <c r="AT252" s="27"/>
      <c r="AU252" s="27" t="s">
        <v>3</v>
      </c>
      <c r="AV252" s="27"/>
      <c r="AW252" s="27"/>
      <c r="AX252" s="27"/>
      <c r="AY252" s="27"/>
      <c r="AZ252" s="27" t="s">
        <v>96</v>
      </c>
      <c r="BA252" s="27"/>
      <c r="BB252" s="27"/>
      <c r="BC252" s="27"/>
      <c r="BD252" s="27"/>
    </row>
    <row r="253" spans="1:79" ht="15" customHeight="1" x14ac:dyDescent="0.2">
      <c r="A253" s="27">
        <v>1</v>
      </c>
      <c r="B253" s="27"/>
      <c r="C253" s="27"/>
      <c r="D253" s="27"/>
      <c r="E253" s="27"/>
      <c r="F253" s="27"/>
      <c r="G253" s="27">
        <v>2</v>
      </c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>
        <v>3</v>
      </c>
      <c r="U253" s="27"/>
      <c r="V253" s="27"/>
      <c r="W253" s="27"/>
      <c r="X253" s="27"/>
      <c r="Y253" s="27"/>
      <c r="Z253" s="27"/>
      <c r="AA253" s="27">
        <v>4</v>
      </c>
      <c r="AB253" s="27"/>
      <c r="AC253" s="27"/>
      <c r="AD253" s="27"/>
      <c r="AE253" s="27"/>
      <c r="AF253" s="27">
        <v>5</v>
      </c>
      <c r="AG253" s="27"/>
      <c r="AH253" s="27"/>
      <c r="AI253" s="27"/>
      <c r="AJ253" s="27"/>
      <c r="AK253" s="27">
        <v>6</v>
      </c>
      <c r="AL253" s="27"/>
      <c r="AM253" s="27"/>
      <c r="AN253" s="27"/>
      <c r="AO253" s="27"/>
      <c r="AP253" s="27">
        <v>7</v>
      </c>
      <c r="AQ253" s="27"/>
      <c r="AR253" s="27"/>
      <c r="AS253" s="27"/>
      <c r="AT253" s="27"/>
      <c r="AU253" s="27">
        <v>8</v>
      </c>
      <c r="AV253" s="27"/>
      <c r="AW253" s="27"/>
      <c r="AX253" s="27"/>
      <c r="AY253" s="27"/>
      <c r="AZ253" s="27">
        <v>9</v>
      </c>
      <c r="BA253" s="27"/>
      <c r="BB253" s="27"/>
      <c r="BC253" s="27"/>
      <c r="BD253" s="27"/>
    </row>
    <row r="254" spans="1:79" s="1" customFormat="1" ht="12" hidden="1" customHeight="1" x14ac:dyDescent="0.2">
      <c r="A254" s="26" t="s">
        <v>69</v>
      </c>
      <c r="B254" s="26"/>
      <c r="C254" s="26"/>
      <c r="D254" s="26"/>
      <c r="E254" s="26"/>
      <c r="F254" s="26"/>
      <c r="G254" s="67" t="s">
        <v>57</v>
      </c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 t="s">
        <v>79</v>
      </c>
      <c r="U254" s="67"/>
      <c r="V254" s="67"/>
      <c r="W254" s="67"/>
      <c r="X254" s="67"/>
      <c r="Y254" s="67"/>
      <c r="Z254" s="67"/>
      <c r="AA254" s="30" t="s">
        <v>60</v>
      </c>
      <c r="AB254" s="30"/>
      <c r="AC254" s="30"/>
      <c r="AD254" s="30"/>
      <c r="AE254" s="30"/>
      <c r="AF254" s="30" t="s">
        <v>61</v>
      </c>
      <c r="AG254" s="30"/>
      <c r="AH254" s="30"/>
      <c r="AI254" s="30"/>
      <c r="AJ254" s="30"/>
      <c r="AK254" s="50" t="s">
        <v>122</v>
      </c>
      <c r="AL254" s="50"/>
      <c r="AM254" s="50"/>
      <c r="AN254" s="50"/>
      <c r="AO254" s="50"/>
      <c r="AP254" s="30" t="s">
        <v>62</v>
      </c>
      <c r="AQ254" s="30"/>
      <c r="AR254" s="30"/>
      <c r="AS254" s="30"/>
      <c r="AT254" s="30"/>
      <c r="AU254" s="30" t="s">
        <v>63</v>
      </c>
      <c r="AV254" s="30"/>
      <c r="AW254" s="30"/>
      <c r="AX254" s="30"/>
      <c r="AY254" s="30"/>
      <c r="AZ254" s="50" t="s">
        <v>122</v>
      </c>
      <c r="BA254" s="50"/>
      <c r="BB254" s="50"/>
      <c r="BC254" s="50"/>
      <c r="BD254" s="50"/>
      <c r="CA254" s="1" t="s">
        <v>46</v>
      </c>
    </row>
    <row r="255" spans="1:79" s="99" customFormat="1" ht="56.25" customHeight="1" x14ac:dyDescent="0.2">
      <c r="A255" s="110">
        <v>1</v>
      </c>
      <c r="B255" s="110"/>
      <c r="C255" s="110"/>
      <c r="D255" s="110"/>
      <c r="E255" s="110"/>
      <c r="F255" s="110"/>
      <c r="G255" s="92" t="s">
        <v>252</v>
      </c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4"/>
      <c r="T255" s="118" t="s">
        <v>253</v>
      </c>
      <c r="U255" s="93"/>
      <c r="V255" s="93"/>
      <c r="W255" s="93"/>
      <c r="X255" s="93"/>
      <c r="Y255" s="93"/>
      <c r="Z255" s="94"/>
      <c r="AA255" s="117">
        <v>0</v>
      </c>
      <c r="AB255" s="117"/>
      <c r="AC255" s="117"/>
      <c r="AD255" s="117"/>
      <c r="AE255" s="117"/>
      <c r="AF255" s="117">
        <v>0</v>
      </c>
      <c r="AG255" s="117"/>
      <c r="AH255" s="117"/>
      <c r="AI255" s="117"/>
      <c r="AJ255" s="117"/>
      <c r="AK255" s="117">
        <f>IF(ISNUMBER(AA255),AA255,0)+IF(ISNUMBER(AF255),AF255,0)</f>
        <v>0</v>
      </c>
      <c r="AL255" s="117"/>
      <c r="AM255" s="117"/>
      <c r="AN255" s="117"/>
      <c r="AO255" s="117"/>
      <c r="AP255" s="117">
        <v>0</v>
      </c>
      <c r="AQ255" s="117"/>
      <c r="AR255" s="117"/>
      <c r="AS255" s="117"/>
      <c r="AT255" s="117"/>
      <c r="AU255" s="117">
        <v>0</v>
      </c>
      <c r="AV255" s="117"/>
      <c r="AW255" s="117"/>
      <c r="AX255" s="117"/>
      <c r="AY255" s="117"/>
      <c r="AZ255" s="117">
        <f>IF(ISNUMBER(AP255),AP255,0)+IF(ISNUMBER(AU255),AU255,0)</f>
        <v>0</v>
      </c>
      <c r="BA255" s="117"/>
      <c r="BB255" s="117"/>
      <c r="BC255" s="117"/>
      <c r="BD255" s="117"/>
      <c r="CA255" s="99" t="s">
        <v>47</v>
      </c>
    </row>
    <row r="256" spans="1:79" s="99" customFormat="1" ht="38.25" customHeight="1" x14ac:dyDescent="0.2">
      <c r="A256" s="110">
        <v>2</v>
      </c>
      <c r="B256" s="110"/>
      <c r="C256" s="110"/>
      <c r="D256" s="110"/>
      <c r="E256" s="110"/>
      <c r="F256" s="110"/>
      <c r="G256" s="92" t="s">
        <v>254</v>
      </c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4"/>
      <c r="T256" s="118" t="s">
        <v>255</v>
      </c>
      <c r="U256" s="93"/>
      <c r="V256" s="93"/>
      <c r="W256" s="93"/>
      <c r="X256" s="93"/>
      <c r="Y256" s="93"/>
      <c r="Z256" s="94"/>
      <c r="AA256" s="117">
        <v>226500</v>
      </c>
      <c r="AB256" s="117"/>
      <c r="AC256" s="117"/>
      <c r="AD256" s="117"/>
      <c r="AE256" s="117"/>
      <c r="AF256" s="117">
        <v>0</v>
      </c>
      <c r="AG256" s="117"/>
      <c r="AH256" s="117"/>
      <c r="AI256" s="117"/>
      <c r="AJ256" s="117"/>
      <c r="AK256" s="117">
        <f>IF(ISNUMBER(AA256),AA256,0)+IF(ISNUMBER(AF256),AF256,0)</f>
        <v>226500</v>
      </c>
      <c r="AL256" s="117"/>
      <c r="AM256" s="117"/>
      <c r="AN256" s="117"/>
      <c r="AO256" s="117"/>
      <c r="AP256" s="117">
        <v>226500</v>
      </c>
      <c r="AQ256" s="117"/>
      <c r="AR256" s="117"/>
      <c r="AS256" s="117"/>
      <c r="AT256" s="117"/>
      <c r="AU256" s="117">
        <v>0</v>
      </c>
      <c r="AV256" s="117"/>
      <c r="AW256" s="117"/>
      <c r="AX256" s="117"/>
      <c r="AY256" s="117"/>
      <c r="AZ256" s="117">
        <f>IF(ISNUMBER(AP256),AP256,0)+IF(ISNUMBER(AU256),AU256,0)</f>
        <v>226500</v>
      </c>
      <c r="BA256" s="117"/>
      <c r="BB256" s="117"/>
      <c r="BC256" s="117"/>
      <c r="BD256" s="117"/>
    </row>
    <row r="257" spans="1:79" s="6" customFormat="1" x14ac:dyDescent="0.2">
      <c r="A257" s="85"/>
      <c r="B257" s="85"/>
      <c r="C257" s="85"/>
      <c r="D257" s="85"/>
      <c r="E257" s="85"/>
      <c r="F257" s="85"/>
      <c r="G257" s="100" t="s">
        <v>147</v>
      </c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2"/>
      <c r="T257" s="119"/>
      <c r="U257" s="101"/>
      <c r="V257" s="101"/>
      <c r="W257" s="101"/>
      <c r="X257" s="101"/>
      <c r="Y257" s="101"/>
      <c r="Z257" s="102"/>
      <c r="AA257" s="116">
        <v>226500</v>
      </c>
      <c r="AB257" s="116"/>
      <c r="AC257" s="116"/>
      <c r="AD257" s="116"/>
      <c r="AE257" s="116"/>
      <c r="AF257" s="116">
        <v>0</v>
      </c>
      <c r="AG257" s="116"/>
      <c r="AH257" s="116"/>
      <c r="AI257" s="116"/>
      <c r="AJ257" s="116"/>
      <c r="AK257" s="116">
        <f>IF(ISNUMBER(AA257),AA257,0)+IF(ISNUMBER(AF257),AF257,0)</f>
        <v>226500</v>
      </c>
      <c r="AL257" s="116"/>
      <c r="AM257" s="116"/>
      <c r="AN257" s="116"/>
      <c r="AO257" s="116"/>
      <c r="AP257" s="116">
        <v>226500</v>
      </c>
      <c r="AQ257" s="116"/>
      <c r="AR257" s="116"/>
      <c r="AS257" s="116"/>
      <c r="AT257" s="116"/>
      <c r="AU257" s="116">
        <v>0</v>
      </c>
      <c r="AV257" s="116"/>
      <c r="AW257" s="116"/>
      <c r="AX257" s="116"/>
      <c r="AY257" s="116"/>
      <c r="AZ257" s="116">
        <f>IF(ISNUMBER(AP257),AP257,0)+IF(ISNUMBER(AU257),AU257,0)</f>
        <v>226500</v>
      </c>
      <c r="BA257" s="116"/>
      <c r="BB257" s="116"/>
      <c r="BC257" s="116"/>
      <c r="BD257" s="116"/>
    </row>
    <row r="260" spans="1:79" ht="14.25" customHeight="1" x14ac:dyDescent="0.2">
      <c r="A260" s="29" t="s">
        <v>300</v>
      </c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</row>
    <row r="261" spans="1:79" ht="15" customHeight="1" x14ac:dyDescent="0.2">
      <c r="A261" s="44" t="s">
        <v>266</v>
      </c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75"/>
      <c r="AL261" s="75"/>
      <c r="AM261" s="75"/>
      <c r="AN261" s="75"/>
      <c r="AO261" s="75"/>
      <c r="AP261" s="75"/>
      <c r="AQ261" s="75"/>
      <c r="AR261" s="75"/>
      <c r="AS261" s="75"/>
      <c r="AT261" s="75"/>
      <c r="AU261" s="75"/>
      <c r="AV261" s="75"/>
      <c r="AW261" s="75"/>
      <c r="AX261" s="75"/>
      <c r="AY261" s="75"/>
      <c r="AZ261" s="75"/>
      <c r="BA261" s="75"/>
      <c r="BB261" s="75"/>
      <c r="BC261" s="75"/>
      <c r="BD261" s="75"/>
      <c r="BE261" s="75"/>
      <c r="BF261" s="75"/>
      <c r="BG261" s="75"/>
      <c r="BH261" s="75"/>
      <c r="BI261" s="75"/>
      <c r="BJ261" s="75"/>
      <c r="BK261" s="75"/>
      <c r="BL261" s="75"/>
      <c r="BM261" s="75"/>
    </row>
    <row r="262" spans="1:79" ht="23.1" customHeight="1" x14ac:dyDescent="0.2">
      <c r="A262" s="27" t="s">
        <v>128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51" t="s">
        <v>129</v>
      </c>
      <c r="O262" s="52"/>
      <c r="P262" s="52"/>
      <c r="Q262" s="52"/>
      <c r="R262" s="52"/>
      <c r="S262" s="52"/>
      <c r="T262" s="52"/>
      <c r="U262" s="53"/>
      <c r="V262" s="51" t="s">
        <v>130</v>
      </c>
      <c r="W262" s="52"/>
      <c r="X262" s="52"/>
      <c r="Y262" s="52"/>
      <c r="Z262" s="53"/>
      <c r="AA262" s="27" t="s">
        <v>267</v>
      </c>
      <c r="AB262" s="27"/>
      <c r="AC262" s="27"/>
      <c r="AD262" s="27"/>
      <c r="AE262" s="27"/>
      <c r="AF262" s="27"/>
      <c r="AG262" s="27"/>
      <c r="AH262" s="27"/>
      <c r="AI262" s="27"/>
      <c r="AJ262" s="27" t="s">
        <v>270</v>
      </c>
      <c r="AK262" s="27"/>
      <c r="AL262" s="27"/>
      <c r="AM262" s="27"/>
      <c r="AN262" s="27"/>
      <c r="AO262" s="27"/>
      <c r="AP262" s="27"/>
      <c r="AQ262" s="27"/>
      <c r="AR262" s="27"/>
      <c r="AS262" s="27" t="s">
        <v>278</v>
      </c>
      <c r="AT262" s="27"/>
      <c r="AU262" s="27"/>
      <c r="AV262" s="27"/>
      <c r="AW262" s="27"/>
      <c r="AX262" s="27"/>
      <c r="AY262" s="27"/>
      <c r="AZ262" s="27"/>
      <c r="BA262" s="27"/>
      <c r="BB262" s="27" t="s">
        <v>288</v>
      </c>
      <c r="BC262" s="27"/>
      <c r="BD262" s="27"/>
      <c r="BE262" s="27"/>
      <c r="BF262" s="27"/>
      <c r="BG262" s="27"/>
      <c r="BH262" s="27"/>
      <c r="BI262" s="27"/>
      <c r="BJ262" s="27"/>
      <c r="BK262" s="27" t="s">
        <v>293</v>
      </c>
      <c r="BL262" s="27"/>
      <c r="BM262" s="27"/>
      <c r="BN262" s="27"/>
      <c r="BO262" s="27"/>
      <c r="BP262" s="27"/>
      <c r="BQ262" s="27"/>
      <c r="BR262" s="27"/>
      <c r="BS262" s="27"/>
    </row>
    <row r="263" spans="1:79" ht="95.2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54"/>
      <c r="O263" s="55"/>
      <c r="P263" s="55"/>
      <c r="Q263" s="55"/>
      <c r="R263" s="55"/>
      <c r="S263" s="55"/>
      <c r="T263" s="55"/>
      <c r="U263" s="56"/>
      <c r="V263" s="54"/>
      <c r="W263" s="55"/>
      <c r="X263" s="55"/>
      <c r="Y263" s="55"/>
      <c r="Z263" s="56"/>
      <c r="AA263" s="74" t="s">
        <v>133</v>
      </c>
      <c r="AB263" s="74"/>
      <c r="AC263" s="74"/>
      <c r="AD263" s="74"/>
      <c r="AE263" s="74"/>
      <c r="AF263" s="74" t="s">
        <v>134</v>
      </c>
      <c r="AG263" s="74"/>
      <c r="AH263" s="74"/>
      <c r="AI263" s="74"/>
      <c r="AJ263" s="74" t="s">
        <v>133</v>
      </c>
      <c r="AK263" s="74"/>
      <c r="AL263" s="74"/>
      <c r="AM263" s="74"/>
      <c r="AN263" s="74"/>
      <c r="AO263" s="74" t="s">
        <v>134</v>
      </c>
      <c r="AP263" s="74"/>
      <c r="AQ263" s="74"/>
      <c r="AR263" s="74"/>
      <c r="AS263" s="74" t="s">
        <v>133</v>
      </c>
      <c r="AT263" s="74"/>
      <c r="AU263" s="74"/>
      <c r="AV263" s="74"/>
      <c r="AW263" s="74"/>
      <c r="AX263" s="74" t="s">
        <v>134</v>
      </c>
      <c r="AY263" s="74"/>
      <c r="AZ263" s="74"/>
      <c r="BA263" s="74"/>
      <c r="BB263" s="74" t="s">
        <v>133</v>
      </c>
      <c r="BC263" s="74"/>
      <c r="BD263" s="74"/>
      <c r="BE263" s="74"/>
      <c r="BF263" s="74"/>
      <c r="BG263" s="74" t="s">
        <v>134</v>
      </c>
      <c r="BH263" s="74"/>
      <c r="BI263" s="74"/>
      <c r="BJ263" s="74"/>
      <c r="BK263" s="74" t="s">
        <v>133</v>
      </c>
      <c r="BL263" s="74"/>
      <c r="BM263" s="74"/>
      <c r="BN263" s="74"/>
      <c r="BO263" s="74"/>
      <c r="BP263" s="74" t="s">
        <v>134</v>
      </c>
      <c r="BQ263" s="74"/>
      <c r="BR263" s="74"/>
      <c r="BS263" s="74"/>
    </row>
    <row r="264" spans="1:79" ht="15" customHeight="1" x14ac:dyDescent="0.2">
      <c r="A264" s="27">
        <v>1</v>
      </c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36">
        <v>2</v>
      </c>
      <c r="O264" s="37"/>
      <c r="P264" s="37"/>
      <c r="Q264" s="37"/>
      <c r="R264" s="37"/>
      <c r="S264" s="37"/>
      <c r="T264" s="37"/>
      <c r="U264" s="38"/>
      <c r="V264" s="27">
        <v>3</v>
      </c>
      <c r="W264" s="27"/>
      <c r="X264" s="27"/>
      <c r="Y264" s="27"/>
      <c r="Z264" s="27"/>
      <c r="AA264" s="27">
        <v>4</v>
      </c>
      <c r="AB264" s="27"/>
      <c r="AC264" s="27"/>
      <c r="AD264" s="27"/>
      <c r="AE264" s="27"/>
      <c r="AF264" s="27">
        <v>5</v>
      </c>
      <c r="AG264" s="27"/>
      <c r="AH264" s="27"/>
      <c r="AI264" s="27"/>
      <c r="AJ264" s="27">
        <v>6</v>
      </c>
      <c r="AK264" s="27"/>
      <c r="AL264" s="27"/>
      <c r="AM264" s="27"/>
      <c r="AN264" s="27"/>
      <c r="AO264" s="27">
        <v>7</v>
      </c>
      <c r="AP264" s="27"/>
      <c r="AQ264" s="27"/>
      <c r="AR264" s="27"/>
      <c r="AS264" s="27">
        <v>8</v>
      </c>
      <c r="AT264" s="27"/>
      <c r="AU264" s="27"/>
      <c r="AV264" s="27"/>
      <c r="AW264" s="27"/>
      <c r="AX264" s="27">
        <v>9</v>
      </c>
      <c r="AY264" s="27"/>
      <c r="AZ264" s="27"/>
      <c r="BA264" s="27"/>
      <c r="BB264" s="27">
        <v>10</v>
      </c>
      <c r="BC264" s="27"/>
      <c r="BD264" s="27"/>
      <c r="BE264" s="27"/>
      <c r="BF264" s="27"/>
      <c r="BG264" s="27">
        <v>11</v>
      </c>
      <c r="BH264" s="27"/>
      <c r="BI264" s="27"/>
      <c r="BJ264" s="27"/>
      <c r="BK264" s="27">
        <v>12</v>
      </c>
      <c r="BL264" s="27"/>
      <c r="BM264" s="27"/>
      <c r="BN264" s="27"/>
      <c r="BO264" s="27"/>
      <c r="BP264" s="27">
        <v>13</v>
      </c>
      <c r="BQ264" s="27"/>
      <c r="BR264" s="27"/>
      <c r="BS264" s="27"/>
    </row>
    <row r="265" spans="1:79" s="1" customFormat="1" ht="12" hidden="1" customHeight="1" x14ac:dyDescent="0.2">
      <c r="A265" s="67" t="s">
        <v>146</v>
      </c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26" t="s">
        <v>131</v>
      </c>
      <c r="O265" s="26"/>
      <c r="P265" s="26"/>
      <c r="Q265" s="26"/>
      <c r="R265" s="26"/>
      <c r="S265" s="26"/>
      <c r="T265" s="26"/>
      <c r="U265" s="26"/>
      <c r="V265" s="26" t="s">
        <v>132</v>
      </c>
      <c r="W265" s="26"/>
      <c r="X265" s="26"/>
      <c r="Y265" s="26"/>
      <c r="Z265" s="26"/>
      <c r="AA265" s="30" t="s">
        <v>65</v>
      </c>
      <c r="AB265" s="30"/>
      <c r="AC265" s="30"/>
      <c r="AD265" s="30"/>
      <c r="AE265" s="30"/>
      <c r="AF265" s="30" t="s">
        <v>66</v>
      </c>
      <c r="AG265" s="30"/>
      <c r="AH265" s="30"/>
      <c r="AI265" s="30"/>
      <c r="AJ265" s="30" t="s">
        <v>67</v>
      </c>
      <c r="AK265" s="30"/>
      <c r="AL265" s="30"/>
      <c r="AM265" s="30"/>
      <c r="AN265" s="30"/>
      <c r="AO265" s="30" t="s">
        <v>68</v>
      </c>
      <c r="AP265" s="30"/>
      <c r="AQ265" s="30"/>
      <c r="AR265" s="30"/>
      <c r="AS265" s="30" t="s">
        <v>58</v>
      </c>
      <c r="AT265" s="30"/>
      <c r="AU265" s="30"/>
      <c r="AV265" s="30"/>
      <c r="AW265" s="30"/>
      <c r="AX265" s="30" t="s">
        <v>59</v>
      </c>
      <c r="AY265" s="30"/>
      <c r="AZ265" s="30"/>
      <c r="BA265" s="30"/>
      <c r="BB265" s="30" t="s">
        <v>60</v>
      </c>
      <c r="BC265" s="30"/>
      <c r="BD265" s="30"/>
      <c r="BE265" s="30"/>
      <c r="BF265" s="30"/>
      <c r="BG265" s="30" t="s">
        <v>61</v>
      </c>
      <c r="BH265" s="30"/>
      <c r="BI265" s="30"/>
      <c r="BJ265" s="30"/>
      <c r="BK265" s="30" t="s">
        <v>62</v>
      </c>
      <c r="BL265" s="30"/>
      <c r="BM265" s="30"/>
      <c r="BN265" s="30"/>
      <c r="BO265" s="30"/>
      <c r="BP265" s="30" t="s">
        <v>63</v>
      </c>
      <c r="BQ265" s="30"/>
      <c r="BR265" s="30"/>
      <c r="BS265" s="30"/>
      <c r="CA265" s="1" t="s">
        <v>48</v>
      </c>
    </row>
    <row r="266" spans="1:79" s="6" customFormat="1" ht="12.75" customHeight="1" x14ac:dyDescent="0.2">
      <c r="A266" s="120" t="s">
        <v>147</v>
      </c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86"/>
      <c r="O266" s="87"/>
      <c r="P266" s="87"/>
      <c r="Q266" s="87"/>
      <c r="R266" s="87"/>
      <c r="S266" s="87"/>
      <c r="T266" s="87"/>
      <c r="U266" s="88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21"/>
      <c r="AV266" s="121"/>
      <c r="AW266" s="121"/>
      <c r="AX266" s="121"/>
      <c r="AY266" s="121"/>
      <c r="AZ266" s="121"/>
      <c r="BA266" s="121"/>
      <c r="BB266" s="121"/>
      <c r="BC266" s="121"/>
      <c r="BD266" s="121"/>
      <c r="BE266" s="121"/>
      <c r="BF266" s="121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2"/>
      <c r="BQ266" s="123"/>
      <c r="BR266" s="123"/>
      <c r="BS266" s="124"/>
      <c r="CA266" s="6" t="s">
        <v>49</v>
      </c>
    </row>
    <row r="269" spans="1:79" ht="35.25" customHeight="1" x14ac:dyDescent="0.2">
      <c r="A269" s="29" t="s">
        <v>301</v>
      </c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</row>
    <row r="270" spans="1:79" ht="15" x14ac:dyDescent="0.2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</row>
    <row r="271" spans="1:79" ht="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3" spans="1:79" ht="28.5" customHeight="1" x14ac:dyDescent="0.2">
      <c r="A273" s="34" t="s">
        <v>285</v>
      </c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</row>
    <row r="274" spans="1:79" ht="14.25" customHeight="1" x14ac:dyDescent="0.2">
      <c r="A274" s="29" t="s">
        <v>268</v>
      </c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</row>
    <row r="275" spans="1:79" ht="15" customHeight="1" x14ac:dyDescent="0.2">
      <c r="A275" s="31" t="s">
        <v>266</v>
      </c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</row>
    <row r="276" spans="1:79" ht="42.95" customHeight="1" x14ac:dyDescent="0.2">
      <c r="A276" s="74" t="s">
        <v>135</v>
      </c>
      <c r="B276" s="74"/>
      <c r="C276" s="74"/>
      <c r="D276" s="74"/>
      <c r="E276" s="74"/>
      <c r="F276" s="74"/>
      <c r="G276" s="27" t="s">
        <v>19</v>
      </c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 t="s">
        <v>15</v>
      </c>
      <c r="U276" s="27"/>
      <c r="V276" s="27"/>
      <c r="W276" s="27"/>
      <c r="X276" s="27"/>
      <c r="Y276" s="27"/>
      <c r="Z276" s="27" t="s">
        <v>14</v>
      </c>
      <c r="AA276" s="27"/>
      <c r="AB276" s="27"/>
      <c r="AC276" s="27"/>
      <c r="AD276" s="27"/>
      <c r="AE276" s="27" t="s">
        <v>136</v>
      </c>
      <c r="AF276" s="27"/>
      <c r="AG276" s="27"/>
      <c r="AH276" s="27"/>
      <c r="AI276" s="27"/>
      <c r="AJ276" s="27"/>
      <c r="AK276" s="27" t="s">
        <v>137</v>
      </c>
      <c r="AL276" s="27"/>
      <c r="AM276" s="27"/>
      <c r="AN276" s="27"/>
      <c r="AO276" s="27"/>
      <c r="AP276" s="27"/>
      <c r="AQ276" s="27" t="s">
        <v>138</v>
      </c>
      <c r="AR276" s="27"/>
      <c r="AS276" s="27"/>
      <c r="AT276" s="27"/>
      <c r="AU276" s="27"/>
      <c r="AV276" s="27"/>
      <c r="AW276" s="27" t="s">
        <v>98</v>
      </c>
      <c r="AX276" s="27"/>
      <c r="AY276" s="27"/>
      <c r="AZ276" s="27"/>
      <c r="BA276" s="27"/>
      <c r="BB276" s="27"/>
      <c r="BC276" s="27"/>
      <c r="BD276" s="27"/>
      <c r="BE276" s="27"/>
      <c r="BF276" s="27"/>
      <c r="BG276" s="27" t="s">
        <v>139</v>
      </c>
      <c r="BH276" s="27"/>
      <c r="BI276" s="27"/>
      <c r="BJ276" s="27"/>
      <c r="BK276" s="27"/>
      <c r="BL276" s="27"/>
    </row>
    <row r="277" spans="1:79" ht="39.950000000000003" customHeight="1" x14ac:dyDescent="0.2">
      <c r="A277" s="74"/>
      <c r="B277" s="74"/>
      <c r="C277" s="74"/>
      <c r="D277" s="74"/>
      <c r="E277" s="74"/>
      <c r="F277" s="74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 t="s">
        <v>17</v>
      </c>
      <c r="AX277" s="27"/>
      <c r="AY277" s="27"/>
      <c r="AZ277" s="27"/>
      <c r="BA277" s="27"/>
      <c r="BB277" s="27" t="s">
        <v>16</v>
      </c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</row>
    <row r="278" spans="1:79" ht="15" customHeight="1" x14ac:dyDescent="0.2">
      <c r="A278" s="27">
        <v>1</v>
      </c>
      <c r="B278" s="27"/>
      <c r="C278" s="27"/>
      <c r="D278" s="27"/>
      <c r="E278" s="27"/>
      <c r="F278" s="27"/>
      <c r="G278" s="27">
        <v>2</v>
      </c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>
        <v>3</v>
      </c>
      <c r="U278" s="27"/>
      <c r="V278" s="27"/>
      <c r="W278" s="27"/>
      <c r="X278" s="27"/>
      <c r="Y278" s="27"/>
      <c r="Z278" s="27">
        <v>4</v>
      </c>
      <c r="AA278" s="27"/>
      <c r="AB278" s="27"/>
      <c r="AC278" s="27"/>
      <c r="AD278" s="27"/>
      <c r="AE278" s="27">
        <v>5</v>
      </c>
      <c r="AF278" s="27"/>
      <c r="AG278" s="27"/>
      <c r="AH278" s="27"/>
      <c r="AI278" s="27"/>
      <c r="AJ278" s="27"/>
      <c r="AK278" s="27">
        <v>6</v>
      </c>
      <c r="AL278" s="27"/>
      <c r="AM278" s="27"/>
      <c r="AN278" s="27"/>
      <c r="AO278" s="27"/>
      <c r="AP278" s="27"/>
      <c r="AQ278" s="27">
        <v>7</v>
      </c>
      <c r="AR278" s="27"/>
      <c r="AS278" s="27"/>
      <c r="AT278" s="27"/>
      <c r="AU278" s="27"/>
      <c r="AV278" s="27"/>
      <c r="AW278" s="27">
        <v>8</v>
      </c>
      <c r="AX278" s="27"/>
      <c r="AY278" s="27"/>
      <c r="AZ278" s="27"/>
      <c r="BA278" s="27"/>
      <c r="BB278" s="27">
        <v>9</v>
      </c>
      <c r="BC278" s="27"/>
      <c r="BD278" s="27"/>
      <c r="BE278" s="27"/>
      <c r="BF278" s="27"/>
      <c r="BG278" s="27">
        <v>10</v>
      </c>
      <c r="BH278" s="27"/>
      <c r="BI278" s="27"/>
      <c r="BJ278" s="27"/>
      <c r="BK278" s="27"/>
      <c r="BL278" s="27"/>
    </row>
    <row r="279" spans="1:79" s="1" customFormat="1" ht="12" hidden="1" customHeight="1" x14ac:dyDescent="0.2">
      <c r="A279" s="26" t="s">
        <v>64</v>
      </c>
      <c r="B279" s="26"/>
      <c r="C279" s="26"/>
      <c r="D279" s="26"/>
      <c r="E279" s="26"/>
      <c r="F279" s="26"/>
      <c r="G279" s="67" t="s">
        <v>57</v>
      </c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30" t="s">
        <v>80</v>
      </c>
      <c r="U279" s="30"/>
      <c r="V279" s="30"/>
      <c r="W279" s="30"/>
      <c r="X279" s="30"/>
      <c r="Y279" s="30"/>
      <c r="Z279" s="30" t="s">
        <v>81</v>
      </c>
      <c r="AA279" s="30"/>
      <c r="AB279" s="30"/>
      <c r="AC279" s="30"/>
      <c r="AD279" s="30"/>
      <c r="AE279" s="30" t="s">
        <v>82</v>
      </c>
      <c r="AF279" s="30"/>
      <c r="AG279" s="30"/>
      <c r="AH279" s="30"/>
      <c r="AI279" s="30"/>
      <c r="AJ279" s="30"/>
      <c r="AK279" s="30" t="s">
        <v>83</v>
      </c>
      <c r="AL279" s="30"/>
      <c r="AM279" s="30"/>
      <c r="AN279" s="30"/>
      <c r="AO279" s="30"/>
      <c r="AP279" s="30"/>
      <c r="AQ279" s="78" t="s">
        <v>99</v>
      </c>
      <c r="AR279" s="30"/>
      <c r="AS279" s="30"/>
      <c r="AT279" s="30"/>
      <c r="AU279" s="30"/>
      <c r="AV279" s="30"/>
      <c r="AW279" s="30" t="s">
        <v>84</v>
      </c>
      <c r="AX279" s="30"/>
      <c r="AY279" s="30"/>
      <c r="AZ279" s="30"/>
      <c r="BA279" s="30"/>
      <c r="BB279" s="30" t="s">
        <v>85</v>
      </c>
      <c r="BC279" s="30"/>
      <c r="BD279" s="30"/>
      <c r="BE279" s="30"/>
      <c r="BF279" s="30"/>
      <c r="BG279" s="78" t="s">
        <v>100</v>
      </c>
      <c r="BH279" s="30"/>
      <c r="BI279" s="30"/>
      <c r="BJ279" s="30"/>
      <c r="BK279" s="30"/>
      <c r="BL279" s="30"/>
      <c r="CA279" s="1" t="s">
        <v>50</v>
      </c>
    </row>
    <row r="280" spans="1:79" s="99" customFormat="1" ht="25.5" customHeight="1" x14ac:dyDescent="0.2">
      <c r="A280" s="110">
        <v>2210</v>
      </c>
      <c r="B280" s="110"/>
      <c r="C280" s="110"/>
      <c r="D280" s="110"/>
      <c r="E280" s="110"/>
      <c r="F280" s="110"/>
      <c r="G280" s="92" t="s">
        <v>182</v>
      </c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4"/>
      <c r="T280" s="117">
        <v>229623</v>
      </c>
      <c r="U280" s="117"/>
      <c r="V280" s="117"/>
      <c r="W280" s="117"/>
      <c r="X280" s="117"/>
      <c r="Y280" s="117"/>
      <c r="Z280" s="117">
        <v>228120</v>
      </c>
      <c r="AA280" s="117"/>
      <c r="AB280" s="117"/>
      <c r="AC280" s="117"/>
      <c r="AD280" s="117"/>
      <c r="AE280" s="117">
        <v>25224</v>
      </c>
      <c r="AF280" s="117"/>
      <c r="AG280" s="117"/>
      <c r="AH280" s="117"/>
      <c r="AI280" s="117"/>
      <c r="AJ280" s="117"/>
      <c r="AK280" s="117">
        <v>0</v>
      </c>
      <c r="AL280" s="117"/>
      <c r="AM280" s="117"/>
      <c r="AN280" s="117"/>
      <c r="AO280" s="117"/>
      <c r="AP280" s="117"/>
      <c r="AQ280" s="117">
        <f>IF(ISNUMBER(AK280),AK280,0)-IF(ISNUMBER(AE280),AE280,0)</f>
        <v>-25224</v>
      </c>
      <c r="AR280" s="117"/>
      <c r="AS280" s="117"/>
      <c r="AT280" s="117"/>
      <c r="AU280" s="117"/>
      <c r="AV280" s="117"/>
      <c r="AW280" s="117">
        <v>25224</v>
      </c>
      <c r="AX280" s="117"/>
      <c r="AY280" s="117"/>
      <c r="AZ280" s="117"/>
      <c r="BA280" s="117"/>
      <c r="BB280" s="117">
        <v>0</v>
      </c>
      <c r="BC280" s="117"/>
      <c r="BD280" s="117"/>
      <c r="BE280" s="117"/>
      <c r="BF280" s="117"/>
      <c r="BG280" s="117">
        <f>IF(ISNUMBER(Z280),Z280,0)+IF(ISNUMBER(AK280),AK280,0)</f>
        <v>228120</v>
      </c>
      <c r="BH280" s="117"/>
      <c r="BI280" s="117"/>
      <c r="BJ280" s="117"/>
      <c r="BK280" s="117"/>
      <c r="BL280" s="117"/>
      <c r="CA280" s="99" t="s">
        <v>51</v>
      </c>
    </row>
    <row r="281" spans="1:79" s="99" customFormat="1" ht="12.75" customHeight="1" x14ac:dyDescent="0.2">
      <c r="A281" s="110">
        <v>2240</v>
      </c>
      <c r="B281" s="110"/>
      <c r="C281" s="110"/>
      <c r="D281" s="110"/>
      <c r="E281" s="110"/>
      <c r="F281" s="110"/>
      <c r="G281" s="92" t="s">
        <v>185</v>
      </c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4"/>
      <c r="T281" s="117">
        <v>318582</v>
      </c>
      <c r="U281" s="117"/>
      <c r="V281" s="117"/>
      <c r="W281" s="117"/>
      <c r="X281" s="117"/>
      <c r="Y281" s="117"/>
      <c r="Z281" s="117">
        <v>305976</v>
      </c>
      <c r="AA281" s="117"/>
      <c r="AB281" s="117"/>
      <c r="AC281" s="117"/>
      <c r="AD281" s="117"/>
      <c r="AE281" s="117">
        <v>27060</v>
      </c>
      <c r="AF281" s="117"/>
      <c r="AG281" s="117"/>
      <c r="AH281" s="117"/>
      <c r="AI281" s="117"/>
      <c r="AJ281" s="117"/>
      <c r="AK281" s="117">
        <v>0</v>
      </c>
      <c r="AL281" s="117"/>
      <c r="AM281" s="117"/>
      <c r="AN281" s="117"/>
      <c r="AO281" s="117"/>
      <c r="AP281" s="117"/>
      <c r="AQ281" s="117">
        <f>IF(ISNUMBER(AK281),AK281,0)-IF(ISNUMBER(AE281),AE281,0)</f>
        <v>-27060</v>
      </c>
      <c r="AR281" s="117"/>
      <c r="AS281" s="117"/>
      <c r="AT281" s="117"/>
      <c r="AU281" s="117"/>
      <c r="AV281" s="117"/>
      <c r="AW281" s="117">
        <v>27060</v>
      </c>
      <c r="AX281" s="117"/>
      <c r="AY281" s="117"/>
      <c r="AZ281" s="117"/>
      <c r="BA281" s="117"/>
      <c r="BB281" s="117">
        <v>0</v>
      </c>
      <c r="BC281" s="117"/>
      <c r="BD281" s="117"/>
      <c r="BE281" s="117"/>
      <c r="BF281" s="117"/>
      <c r="BG281" s="117">
        <f>IF(ISNUMBER(Z281),Z281,0)+IF(ISNUMBER(AK281),AK281,0)</f>
        <v>305976</v>
      </c>
      <c r="BH281" s="117"/>
      <c r="BI281" s="117"/>
      <c r="BJ281" s="117"/>
      <c r="BK281" s="117"/>
      <c r="BL281" s="117"/>
    </row>
    <row r="282" spans="1:79" s="6" customFormat="1" ht="12.75" customHeight="1" x14ac:dyDescent="0.2">
      <c r="A282" s="85"/>
      <c r="B282" s="85"/>
      <c r="C282" s="85"/>
      <c r="D282" s="85"/>
      <c r="E282" s="85"/>
      <c r="F282" s="85"/>
      <c r="G282" s="100" t="s">
        <v>147</v>
      </c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2"/>
      <c r="T282" s="116">
        <v>548205</v>
      </c>
      <c r="U282" s="116"/>
      <c r="V282" s="116"/>
      <c r="W282" s="116"/>
      <c r="X282" s="116"/>
      <c r="Y282" s="116"/>
      <c r="Z282" s="116">
        <v>534096</v>
      </c>
      <c r="AA282" s="116"/>
      <c r="AB282" s="116"/>
      <c r="AC282" s="116"/>
      <c r="AD282" s="116"/>
      <c r="AE282" s="116">
        <v>52284</v>
      </c>
      <c r="AF282" s="116"/>
      <c r="AG282" s="116"/>
      <c r="AH282" s="116"/>
      <c r="AI282" s="116"/>
      <c r="AJ282" s="116"/>
      <c r="AK282" s="116">
        <v>0</v>
      </c>
      <c r="AL282" s="116"/>
      <c r="AM282" s="116"/>
      <c r="AN282" s="116"/>
      <c r="AO282" s="116"/>
      <c r="AP282" s="116"/>
      <c r="AQ282" s="116">
        <f>IF(ISNUMBER(AK282),AK282,0)-IF(ISNUMBER(AE282),AE282,0)</f>
        <v>-52284</v>
      </c>
      <c r="AR282" s="116"/>
      <c r="AS282" s="116"/>
      <c r="AT282" s="116"/>
      <c r="AU282" s="116"/>
      <c r="AV282" s="116"/>
      <c r="AW282" s="116">
        <v>52284</v>
      </c>
      <c r="AX282" s="116"/>
      <c r="AY282" s="116"/>
      <c r="AZ282" s="116"/>
      <c r="BA282" s="116"/>
      <c r="BB282" s="116">
        <v>0</v>
      </c>
      <c r="BC282" s="116"/>
      <c r="BD282" s="116"/>
      <c r="BE282" s="116"/>
      <c r="BF282" s="116"/>
      <c r="BG282" s="116">
        <f>IF(ISNUMBER(Z282),Z282,0)+IF(ISNUMBER(AK282),AK282,0)</f>
        <v>534096</v>
      </c>
      <c r="BH282" s="116"/>
      <c r="BI282" s="116"/>
      <c r="BJ282" s="116"/>
      <c r="BK282" s="116"/>
      <c r="BL282" s="116"/>
    </row>
    <row r="284" spans="1:79" ht="14.25" customHeight="1" x14ac:dyDescent="0.2">
      <c r="A284" s="29" t="s">
        <v>286</v>
      </c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</row>
    <row r="285" spans="1:79" ht="15" customHeight="1" x14ac:dyDescent="0.2">
      <c r="A285" s="31" t="s">
        <v>266</v>
      </c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</row>
    <row r="286" spans="1:79" ht="18" customHeight="1" x14ac:dyDescent="0.2">
      <c r="A286" s="27" t="s">
        <v>135</v>
      </c>
      <c r="B286" s="27"/>
      <c r="C286" s="27"/>
      <c r="D286" s="27"/>
      <c r="E286" s="27"/>
      <c r="F286" s="27"/>
      <c r="G286" s="27" t="s">
        <v>19</v>
      </c>
      <c r="H286" s="27"/>
      <c r="I286" s="27"/>
      <c r="J286" s="27"/>
      <c r="K286" s="27"/>
      <c r="L286" s="27"/>
      <c r="M286" s="27"/>
      <c r="N286" s="27"/>
      <c r="O286" s="27"/>
      <c r="P286" s="27"/>
      <c r="Q286" s="27" t="s">
        <v>272</v>
      </c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 t="s">
        <v>283</v>
      </c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</row>
    <row r="287" spans="1:79" ht="42.95" customHeight="1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 t="s">
        <v>140</v>
      </c>
      <c r="R287" s="27"/>
      <c r="S287" s="27"/>
      <c r="T287" s="27"/>
      <c r="U287" s="27"/>
      <c r="V287" s="74" t="s">
        <v>141</v>
      </c>
      <c r="W287" s="74"/>
      <c r="X287" s="74"/>
      <c r="Y287" s="74"/>
      <c r="Z287" s="27" t="s">
        <v>142</v>
      </c>
      <c r="AA287" s="27"/>
      <c r="AB287" s="27"/>
      <c r="AC287" s="27"/>
      <c r="AD287" s="27"/>
      <c r="AE287" s="27"/>
      <c r="AF287" s="27"/>
      <c r="AG287" s="27"/>
      <c r="AH287" s="27"/>
      <c r="AI287" s="27"/>
      <c r="AJ287" s="27" t="s">
        <v>143</v>
      </c>
      <c r="AK287" s="27"/>
      <c r="AL287" s="27"/>
      <c r="AM287" s="27"/>
      <c r="AN287" s="27"/>
      <c r="AO287" s="27" t="s">
        <v>20</v>
      </c>
      <c r="AP287" s="27"/>
      <c r="AQ287" s="27"/>
      <c r="AR287" s="27"/>
      <c r="AS287" s="27"/>
      <c r="AT287" s="74" t="s">
        <v>144</v>
      </c>
      <c r="AU287" s="74"/>
      <c r="AV287" s="74"/>
      <c r="AW287" s="74"/>
      <c r="AX287" s="27" t="s">
        <v>142</v>
      </c>
      <c r="AY287" s="27"/>
      <c r="AZ287" s="27"/>
      <c r="BA287" s="27"/>
      <c r="BB287" s="27"/>
      <c r="BC287" s="27"/>
      <c r="BD287" s="27"/>
      <c r="BE287" s="27"/>
      <c r="BF287" s="27"/>
      <c r="BG287" s="27"/>
      <c r="BH287" s="27" t="s">
        <v>145</v>
      </c>
      <c r="BI287" s="27"/>
      <c r="BJ287" s="27"/>
      <c r="BK287" s="27"/>
      <c r="BL287" s="27"/>
    </row>
    <row r="288" spans="1:79" ht="63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74"/>
      <c r="W288" s="74"/>
      <c r="X288" s="74"/>
      <c r="Y288" s="74"/>
      <c r="Z288" s="27" t="s">
        <v>17</v>
      </c>
      <c r="AA288" s="27"/>
      <c r="AB288" s="27"/>
      <c r="AC288" s="27"/>
      <c r="AD288" s="27"/>
      <c r="AE288" s="27" t="s">
        <v>16</v>
      </c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74"/>
      <c r="AU288" s="74"/>
      <c r="AV288" s="74"/>
      <c r="AW288" s="74"/>
      <c r="AX288" s="27" t="s">
        <v>17</v>
      </c>
      <c r="AY288" s="27"/>
      <c r="AZ288" s="27"/>
      <c r="BA288" s="27"/>
      <c r="BB288" s="27"/>
      <c r="BC288" s="27" t="s">
        <v>16</v>
      </c>
      <c r="BD288" s="27"/>
      <c r="BE288" s="27"/>
      <c r="BF288" s="27"/>
      <c r="BG288" s="27"/>
      <c r="BH288" s="27"/>
      <c r="BI288" s="27"/>
      <c r="BJ288" s="27"/>
      <c r="BK288" s="27"/>
      <c r="BL288" s="27"/>
    </row>
    <row r="289" spans="1:79" ht="15" customHeight="1" x14ac:dyDescent="0.2">
      <c r="A289" s="27">
        <v>1</v>
      </c>
      <c r="B289" s="27"/>
      <c r="C289" s="27"/>
      <c r="D289" s="27"/>
      <c r="E289" s="27"/>
      <c r="F289" s="27"/>
      <c r="G289" s="27">
        <v>2</v>
      </c>
      <c r="H289" s="27"/>
      <c r="I289" s="27"/>
      <c r="J289" s="27"/>
      <c r="K289" s="27"/>
      <c r="L289" s="27"/>
      <c r="M289" s="27"/>
      <c r="N289" s="27"/>
      <c r="O289" s="27"/>
      <c r="P289" s="27"/>
      <c r="Q289" s="27">
        <v>3</v>
      </c>
      <c r="R289" s="27"/>
      <c r="S289" s="27"/>
      <c r="T289" s="27"/>
      <c r="U289" s="27"/>
      <c r="V289" s="27">
        <v>4</v>
      </c>
      <c r="W289" s="27"/>
      <c r="X289" s="27"/>
      <c r="Y289" s="27"/>
      <c r="Z289" s="27">
        <v>5</v>
      </c>
      <c r="AA289" s="27"/>
      <c r="AB289" s="27"/>
      <c r="AC289" s="27"/>
      <c r="AD289" s="27"/>
      <c r="AE289" s="27">
        <v>6</v>
      </c>
      <c r="AF289" s="27"/>
      <c r="AG289" s="27"/>
      <c r="AH289" s="27"/>
      <c r="AI289" s="27"/>
      <c r="AJ289" s="27">
        <v>7</v>
      </c>
      <c r="AK289" s="27"/>
      <c r="AL289" s="27"/>
      <c r="AM289" s="27"/>
      <c r="AN289" s="27"/>
      <c r="AO289" s="27">
        <v>8</v>
      </c>
      <c r="AP289" s="27"/>
      <c r="AQ289" s="27"/>
      <c r="AR289" s="27"/>
      <c r="AS289" s="27"/>
      <c r="AT289" s="27">
        <v>9</v>
      </c>
      <c r="AU289" s="27"/>
      <c r="AV289" s="27"/>
      <c r="AW289" s="27"/>
      <c r="AX289" s="27">
        <v>10</v>
      </c>
      <c r="AY289" s="27"/>
      <c r="AZ289" s="27"/>
      <c r="BA289" s="27"/>
      <c r="BB289" s="27"/>
      <c r="BC289" s="27">
        <v>11</v>
      </c>
      <c r="BD289" s="27"/>
      <c r="BE289" s="27"/>
      <c r="BF289" s="27"/>
      <c r="BG289" s="27"/>
      <c r="BH289" s="27">
        <v>12</v>
      </c>
      <c r="BI289" s="27"/>
      <c r="BJ289" s="27"/>
      <c r="BK289" s="27"/>
      <c r="BL289" s="27"/>
    </row>
    <row r="290" spans="1:79" s="1" customFormat="1" ht="12" hidden="1" customHeight="1" x14ac:dyDescent="0.2">
      <c r="A290" s="26" t="s">
        <v>64</v>
      </c>
      <c r="B290" s="26"/>
      <c r="C290" s="26"/>
      <c r="D290" s="26"/>
      <c r="E290" s="26"/>
      <c r="F290" s="26"/>
      <c r="G290" s="67" t="s">
        <v>57</v>
      </c>
      <c r="H290" s="67"/>
      <c r="I290" s="67"/>
      <c r="J290" s="67"/>
      <c r="K290" s="67"/>
      <c r="L290" s="67"/>
      <c r="M290" s="67"/>
      <c r="N290" s="67"/>
      <c r="O290" s="67"/>
      <c r="P290" s="67"/>
      <c r="Q290" s="30" t="s">
        <v>80</v>
      </c>
      <c r="R290" s="30"/>
      <c r="S290" s="30"/>
      <c r="T290" s="30"/>
      <c r="U290" s="30"/>
      <c r="V290" s="30" t="s">
        <v>81</v>
      </c>
      <c r="W290" s="30"/>
      <c r="X290" s="30"/>
      <c r="Y290" s="30"/>
      <c r="Z290" s="30" t="s">
        <v>82</v>
      </c>
      <c r="AA290" s="30"/>
      <c r="AB290" s="30"/>
      <c r="AC290" s="30"/>
      <c r="AD290" s="30"/>
      <c r="AE290" s="30" t="s">
        <v>83</v>
      </c>
      <c r="AF290" s="30"/>
      <c r="AG290" s="30"/>
      <c r="AH290" s="30"/>
      <c r="AI290" s="30"/>
      <c r="AJ290" s="78" t="s">
        <v>101</v>
      </c>
      <c r="AK290" s="30"/>
      <c r="AL290" s="30"/>
      <c r="AM290" s="30"/>
      <c r="AN290" s="30"/>
      <c r="AO290" s="30" t="s">
        <v>84</v>
      </c>
      <c r="AP290" s="30"/>
      <c r="AQ290" s="30"/>
      <c r="AR290" s="30"/>
      <c r="AS290" s="30"/>
      <c r="AT290" s="78" t="s">
        <v>102</v>
      </c>
      <c r="AU290" s="30"/>
      <c r="AV290" s="30"/>
      <c r="AW290" s="30"/>
      <c r="AX290" s="30" t="s">
        <v>85</v>
      </c>
      <c r="AY290" s="30"/>
      <c r="AZ290" s="30"/>
      <c r="BA290" s="30"/>
      <c r="BB290" s="30"/>
      <c r="BC290" s="30" t="s">
        <v>86</v>
      </c>
      <c r="BD290" s="30"/>
      <c r="BE290" s="30"/>
      <c r="BF290" s="30"/>
      <c r="BG290" s="30"/>
      <c r="BH290" s="78" t="s">
        <v>101</v>
      </c>
      <c r="BI290" s="30"/>
      <c r="BJ290" s="30"/>
      <c r="BK290" s="30"/>
      <c r="BL290" s="30"/>
      <c r="CA290" s="1" t="s">
        <v>52</v>
      </c>
    </row>
    <row r="291" spans="1:79" s="6" customFormat="1" ht="12.75" customHeight="1" x14ac:dyDescent="0.2">
      <c r="A291" s="85"/>
      <c r="B291" s="85"/>
      <c r="C291" s="85"/>
      <c r="D291" s="85"/>
      <c r="E291" s="85"/>
      <c r="F291" s="85"/>
      <c r="G291" s="120" t="s">
        <v>147</v>
      </c>
      <c r="H291" s="120"/>
      <c r="I291" s="120"/>
      <c r="J291" s="120"/>
      <c r="K291" s="120"/>
      <c r="L291" s="120"/>
      <c r="M291" s="120"/>
      <c r="N291" s="120"/>
      <c r="O291" s="120"/>
      <c r="P291" s="120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  <c r="AJ291" s="116">
        <f>IF(ISNUMBER(Q291),Q291,0)-IF(ISNUMBER(Z291),Z291,0)</f>
        <v>0</v>
      </c>
      <c r="AK291" s="116"/>
      <c r="AL291" s="116"/>
      <c r="AM291" s="116"/>
      <c r="AN291" s="116"/>
      <c r="AO291" s="116"/>
      <c r="AP291" s="116"/>
      <c r="AQ291" s="116"/>
      <c r="AR291" s="116"/>
      <c r="AS291" s="116"/>
      <c r="AT291" s="116">
        <f>IF(ISNUMBER(V291),V291,0)-IF(ISNUMBER(Z291),Z291,0)-IF(ISNUMBER(AE291),AE291,0)</f>
        <v>0</v>
      </c>
      <c r="AU291" s="116"/>
      <c r="AV291" s="116"/>
      <c r="AW291" s="116"/>
      <c r="AX291" s="116"/>
      <c r="AY291" s="116"/>
      <c r="AZ291" s="116"/>
      <c r="BA291" s="116"/>
      <c r="BB291" s="116"/>
      <c r="BC291" s="116"/>
      <c r="BD291" s="116"/>
      <c r="BE291" s="116"/>
      <c r="BF291" s="116"/>
      <c r="BG291" s="116"/>
      <c r="BH291" s="116">
        <f>IF(ISNUMBER(AO291),AO291,0)-IF(ISNUMBER(AX291),AX291,0)</f>
        <v>0</v>
      </c>
      <c r="BI291" s="116"/>
      <c r="BJ291" s="116"/>
      <c r="BK291" s="116"/>
      <c r="BL291" s="116"/>
      <c r="CA291" s="6" t="s">
        <v>53</v>
      </c>
    </row>
    <row r="293" spans="1:79" ht="14.25" customHeight="1" x14ac:dyDescent="0.2">
      <c r="A293" s="29" t="s">
        <v>273</v>
      </c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</row>
    <row r="294" spans="1:79" ht="15" customHeight="1" x14ac:dyDescent="0.2">
      <c r="A294" s="31" t="s">
        <v>266</v>
      </c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</row>
    <row r="295" spans="1:79" ht="42.95" customHeight="1" x14ac:dyDescent="0.2">
      <c r="A295" s="74" t="s">
        <v>135</v>
      </c>
      <c r="B295" s="74"/>
      <c r="C295" s="74"/>
      <c r="D295" s="74"/>
      <c r="E295" s="74"/>
      <c r="F295" s="74"/>
      <c r="G295" s="27" t="s">
        <v>19</v>
      </c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 t="s">
        <v>15</v>
      </c>
      <c r="U295" s="27"/>
      <c r="V295" s="27"/>
      <c r="W295" s="27"/>
      <c r="X295" s="27"/>
      <c r="Y295" s="27"/>
      <c r="Z295" s="27" t="s">
        <v>14</v>
      </c>
      <c r="AA295" s="27"/>
      <c r="AB295" s="27"/>
      <c r="AC295" s="27"/>
      <c r="AD295" s="27"/>
      <c r="AE295" s="27" t="s">
        <v>269</v>
      </c>
      <c r="AF295" s="27"/>
      <c r="AG295" s="27"/>
      <c r="AH295" s="27"/>
      <c r="AI295" s="27"/>
      <c r="AJ295" s="27"/>
      <c r="AK295" s="27" t="s">
        <v>274</v>
      </c>
      <c r="AL295" s="27"/>
      <c r="AM295" s="27"/>
      <c r="AN295" s="27"/>
      <c r="AO295" s="27"/>
      <c r="AP295" s="27"/>
      <c r="AQ295" s="27" t="s">
        <v>287</v>
      </c>
      <c r="AR295" s="27"/>
      <c r="AS295" s="27"/>
      <c r="AT295" s="27"/>
      <c r="AU295" s="27"/>
      <c r="AV295" s="27"/>
      <c r="AW295" s="27" t="s">
        <v>18</v>
      </c>
      <c r="AX295" s="27"/>
      <c r="AY295" s="27"/>
      <c r="AZ295" s="27"/>
      <c r="BA295" s="27"/>
      <c r="BB295" s="27"/>
      <c r="BC295" s="27"/>
      <c r="BD295" s="27"/>
      <c r="BE295" s="27" t="s">
        <v>156</v>
      </c>
      <c r="BF295" s="27"/>
      <c r="BG295" s="27"/>
      <c r="BH295" s="27"/>
      <c r="BI295" s="27"/>
      <c r="BJ295" s="27"/>
      <c r="BK295" s="27"/>
      <c r="BL295" s="27"/>
    </row>
    <row r="296" spans="1:79" ht="21.75" customHeight="1" x14ac:dyDescent="0.2">
      <c r="A296" s="74"/>
      <c r="B296" s="74"/>
      <c r="C296" s="74"/>
      <c r="D296" s="74"/>
      <c r="E296" s="74"/>
      <c r="F296" s="74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</row>
    <row r="297" spans="1:79" ht="15" customHeight="1" x14ac:dyDescent="0.2">
      <c r="A297" s="27">
        <v>1</v>
      </c>
      <c r="B297" s="27"/>
      <c r="C297" s="27"/>
      <c r="D297" s="27"/>
      <c r="E297" s="27"/>
      <c r="F297" s="27"/>
      <c r="G297" s="27">
        <v>2</v>
      </c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>
        <v>3</v>
      </c>
      <c r="U297" s="27"/>
      <c r="V297" s="27"/>
      <c r="W297" s="27"/>
      <c r="X297" s="27"/>
      <c r="Y297" s="27"/>
      <c r="Z297" s="27">
        <v>4</v>
      </c>
      <c r="AA297" s="27"/>
      <c r="AB297" s="27"/>
      <c r="AC297" s="27"/>
      <c r="AD297" s="27"/>
      <c r="AE297" s="27">
        <v>5</v>
      </c>
      <c r="AF297" s="27"/>
      <c r="AG297" s="27"/>
      <c r="AH297" s="27"/>
      <c r="AI297" s="27"/>
      <c r="AJ297" s="27"/>
      <c r="AK297" s="27">
        <v>6</v>
      </c>
      <c r="AL297" s="27"/>
      <c r="AM297" s="27"/>
      <c r="AN297" s="27"/>
      <c r="AO297" s="27"/>
      <c r="AP297" s="27"/>
      <c r="AQ297" s="27">
        <v>7</v>
      </c>
      <c r="AR297" s="27"/>
      <c r="AS297" s="27"/>
      <c r="AT297" s="27"/>
      <c r="AU297" s="27"/>
      <c r="AV297" s="27"/>
      <c r="AW297" s="26">
        <v>8</v>
      </c>
      <c r="AX297" s="26"/>
      <c r="AY297" s="26"/>
      <c r="AZ297" s="26"/>
      <c r="BA297" s="26"/>
      <c r="BB297" s="26"/>
      <c r="BC297" s="26"/>
      <c r="BD297" s="26"/>
      <c r="BE297" s="26">
        <v>9</v>
      </c>
      <c r="BF297" s="26"/>
      <c r="BG297" s="26"/>
      <c r="BH297" s="26"/>
      <c r="BI297" s="26"/>
      <c r="BJ297" s="26"/>
      <c r="BK297" s="26"/>
      <c r="BL297" s="26"/>
    </row>
    <row r="298" spans="1:79" s="1" customFormat="1" ht="18.75" hidden="1" customHeight="1" x14ac:dyDescent="0.2">
      <c r="A298" s="26" t="s">
        <v>64</v>
      </c>
      <c r="B298" s="26"/>
      <c r="C298" s="26"/>
      <c r="D298" s="26"/>
      <c r="E298" s="26"/>
      <c r="F298" s="26"/>
      <c r="G298" s="67" t="s">
        <v>57</v>
      </c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30" t="s">
        <v>80</v>
      </c>
      <c r="U298" s="30"/>
      <c r="V298" s="30"/>
      <c r="W298" s="30"/>
      <c r="X298" s="30"/>
      <c r="Y298" s="30"/>
      <c r="Z298" s="30" t="s">
        <v>81</v>
      </c>
      <c r="AA298" s="30"/>
      <c r="AB298" s="30"/>
      <c r="AC298" s="30"/>
      <c r="AD298" s="30"/>
      <c r="AE298" s="30" t="s">
        <v>82</v>
      </c>
      <c r="AF298" s="30"/>
      <c r="AG298" s="30"/>
      <c r="AH298" s="30"/>
      <c r="AI298" s="30"/>
      <c r="AJ298" s="30"/>
      <c r="AK298" s="30" t="s">
        <v>83</v>
      </c>
      <c r="AL298" s="30"/>
      <c r="AM298" s="30"/>
      <c r="AN298" s="30"/>
      <c r="AO298" s="30"/>
      <c r="AP298" s="30"/>
      <c r="AQ298" s="30" t="s">
        <v>84</v>
      </c>
      <c r="AR298" s="30"/>
      <c r="AS298" s="30"/>
      <c r="AT298" s="30"/>
      <c r="AU298" s="30"/>
      <c r="AV298" s="30"/>
      <c r="AW298" s="67" t="s">
        <v>87</v>
      </c>
      <c r="AX298" s="67"/>
      <c r="AY298" s="67"/>
      <c r="AZ298" s="67"/>
      <c r="BA298" s="67"/>
      <c r="BB298" s="67"/>
      <c r="BC298" s="67"/>
      <c r="BD298" s="67"/>
      <c r="BE298" s="67" t="s">
        <v>88</v>
      </c>
      <c r="BF298" s="67"/>
      <c r="BG298" s="67"/>
      <c r="BH298" s="67"/>
      <c r="BI298" s="67"/>
      <c r="BJ298" s="67"/>
      <c r="BK298" s="67"/>
      <c r="BL298" s="67"/>
      <c r="CA298" s="1" t="s">
        <v>54</v>
      </c>
    </row>
    <row r="299" spans="1:79" s="99" customFormat="1" ht="63.75" customHeight="1" x14ac:dyDescent="0.2">
      <c r="A299" s="110">
        <v>2274</v>
      </c>
      <c r="B299" s="110"/>
      <c r="C299" s="110"/>
      <c r="D299" s="110"/>
      <c r="E299" s="110"/>
      <c r="F299" s="110"/>
      <c r="G299" s="92" t="s">
        <v>189</v>
      </c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4"/>
      <c r="T299" s="117">
        <v>75854</v>
      </c>
      <c r="U299" s="117"/>
      <c r="V299" s="117"/>
      <c r="W299" s="117"/>
      <c r="X299" s="117"/>
      <c r="Y299" s="117"/>
      <c r="Z299" s="117">
        <v>75854</v>
      </c>
      <c r="AA299" s="117"/>
      <c r="AB299" s="117"/>
      <c r="AC299" s="117"/>
      <c r="AD299" s="117"/>
      <c r="AE299" s="117">
        <v>0</v>
      </c>
      <c r="AF299" s="117"/>
      <c r="AG299" s="117"/>
      <c r="AH299" s="117"/>
      <c r="AI299" s="117"/>
      <c r="AJ299" s="117"/>
      <c r="AK299" s="117">
        <v>182093</v>
      </c>
      <c r="AL299" s="117"/>
      <c r="AM299" s="117"/>
      <c r="AN299" s="117"/>
      <c r="AO299" s="117"/>
      <c r="AP299" s="117"/>
      <c r="AQ299" s="117">
        <v>0</v>
      </c>
      <c r="AR299" s="117"/>
      <c r="AS299" s="117"/>
      <c r="AT299" s="117"/>
      <c r="AU299" s="117"/>
      <c r="AV299" s="117"/>
      <c r="AW299" s="92" t="s">
        <v>256</v>
      </c>
      <c r="AX299" s="93"/>
      <c r="AY299" s="93"/>
      <c r="AZ299" s="93"/>
      <c r="BA299" s="93"/>
      <c r="BB299" s="93"/>
      <c r="BC299" s="93"/>
      <c r="BD299" s="94"/>
      <c r="BE299" s="92" t="s">
        <v>257</v>
      </c>
      <c r="BF299" s="93"/>
      <c r="BG299" s="93"/>
      <c r="BH299" s="93"/>
      <c r="BI299" s="93"/>
      <c r="BJ299" s="93"/>
      <c r="BK299" s="93"/>
      <c r="BL299" s="94"/>
      <c r="CA299" s="99" t="s">
        <v>55</v>
      </c>
    </row>
    <row r="300" spans="1:79" s="6" customFormat="1" ht="12.75" customHeight="1" x14ac:dyDescent="0.2">
      <c r="A300" s="85"/>
      <c r="B300" s="85"/>
      <c r="C300" s="85"/>
      <c r="D300" s="85"/>
      <c r="E300" s="85"/>
      <c r="F300" s="85"/>
      <c r="G300" s="100" t="s">
        <v>147</v>
      </c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2"/>
      <c r="T300" s="116">
        <v>75854</v>
      </c>
      <c r="U300" s="116"/>
      <c r="V300" s="116"/>
      <c r="W300" s="116"/>
      <c r="X300" s="116"/>
      <c r="Y300" s="116"/>
      <c r="Z300" s="116">
        <v>75854</v>
      </c>
      <c r="AA300" s="116"/>
      <c r="AB300" s="116"/>
      <c r="AC300" s="116"/>
      <c r="AD300" s="116"/>
      <c r="AE300" s="116">
        <v>0</v>
      </c>
      <c r="AF300" s="116"/>
      <c r="AG300" s="116"/>
      <c r="AH300" s="116"/>
      <c r="AI300" s="116"/>
      <c r="AJ300" s="116"/>
      <c r="AK300" s="116">
        <v>182093</v>
      </c>
      <c r="AL300" s="116"/>
      <c r="AM300" s="116"/>
      <c r="AN300" s="116"/>
      <c r="AO300" s="116"/>
      <c r="AP300" s="116"/>
      <c r="AQ300" s="116">
        <v>0</v>
      </c>
      <c r="AR300" s="116"/>
      <c r="AS300" s="116"/>
      <c r="AT300" s="116"/>
      <c r="AU300" s="116"/>
      <c r="AV300" s="116"/>
      <c r="AW300" s="100"/>
      <c r="AX300" s="101"/>
      <c r="AY300" s="101"/>
      <c r="AZ300" s="101"/>
      <c r="BA300" s="101"/>
      <c r="BB300" s="101"/>
      <c r="BC300" s="101"/>
      <c r="BD300" s="102"/>
      <c r="BE300" s="100"/>
      <c r="BF300" s="101"/>
      <c r="BG300" s="101"/>
      <c r="BH300" s="101"/>
      <c r="BI300" s="101"/>
      <c r="BJ300" s="101"/>
      <c r="BK300" s="101"/>
      <c r="BL300" s="102"/>
    </row>
    <row r="302" spans="1:79" ht="14.25" customHeight="1" x14ac:dyDescent="0.2">
      <c r="A302" s="29" t="s">
        <v>275</v>
      </c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</row>
    <row r="303" spans="1:79" ht="15" customHeight="1" x14ac:dyDescent="0.2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</row>
    <row r="304" spans="1:79" ht="1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</row>
    <row r="306" spans="1:64" ht="14.25" x14ac:dyDescent="0.2">
      <c r="A306" s="29" t="s">
        <v>302</v>
      </c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</row>
    <row r="307" spans="1:64" ht="14.25" x14ac:dyDescent="0.2">
      <c r="A307" s="29" t="s">
        <v>276</v>
      </c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</row>
    <row r="308" spans="1:64" ht="15" customHeight="1" x14ac:dyDescent="0.2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</row>
    <row r="309" spans="1:64" ht="1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</row>
    <row r="312" spans="1:64" ht="18.95" customHeight="1" x14ac:dyDescent="0.2">
      <c r="A312" s="129" t="s">
        <v>261</v>
      </c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  <c r="W312" s="126"/>
      <c r="X312" s="126"/>
      <c r="Y312" s="126"/>
      <c r="Z312" s="126"/>
      <c r="AA312" s="126"/>
      <c r="AB312" s="22"/>
      <c r="AC312" s="22"/>
      <c r="AD312" s="22"/>
      <c r="AE312" s="22"/>
      <c r="AF312" s="22"/>
      <c r="AG312" s="22"/>
      <c r="AH312" s="42"/>
      <c r="AI312" s="42"/>
      <c r="AJ312" s="42"/>
      <c r="AK312" s="42"/>
      <c r="AL312" s="42"/>
      <c r="AM312" s="42"/>
      <c r="AN312" s="42"/>
      <c r="AO312" s="42"/>
      <c r="AP312" s="42"/>
      <c r="AQ312" s="22"/>
      <c r="AR312" s="22"/>
      <c r="AS312" s="22"/>
      <c r="AT312" s="22"/>
      <c r="AU312" s="130" t="s">
        <v>262</v>
      </c>
      <c r="AV312" s="128"/>
      <c r="AW312" s="128"/>
      <c r="AX312" s="128"/>
      <c r="AY312" s="128"/>
      <c r="AZ312" s="128"/>
      <c r="BA312" s="128"/>
      <c r="BB312" s="128"/>
      <c r="BC312" s="128"/>
      <c r="BD312" s="128"/>
      <c r="BE312" s="128"/>
      <c r="BF312" s="128"/>
    </row>
    <row r="313" spans="1:64" ht="12.75" customHeight="1" x14ac:dyDescent="0.2">
      <c r="AB313" s="23"/>
      <c r="AC313" s="23"/>
      <c r="AD313" s="23"/>
      <c r="AE313" s="23"/>
      <c r="AF313" s="23"/>
      <c r="AG313" s="23"/>
      <c r="AH313" s="28" t="s">
        <v>1</v>
      </c>
      <c r="AI313" s="28"/>
      <c r="AJ313" s="28"/>
      <c r="AK313" s="28"/>
      <c r="AL313" s="28"/>
      <c r="AM313" s="28"/>
      <c r="AN313" s="28"/>
      <c r="AO313" s="28"/>
      <c r="AP313" s="28"/>
      <c r="AQ313" s="23"/>
      <c r="AR313" s="23"/>
      <c r="AS313" s="23"/>
      <c r="AT313" s="23"/>
      <c r="AU313" s="28" t="s">
        <v>171</v>
      </c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</row>
    <row r="314" spans="1:64" ht="15" x14ac:dyDescent="0.2">
      <c r="AB314" s="23"/>
      <c r="AC314" s="23"/>
      <c r="AD314" s="23"/>
      <c r="AE314" s="23"/>
      <c r="AF314" s="23"/>
      <c r="AG314" s="23"/>
      <c r="AH314" s="24"/>
      <c r="AI314" s="24"/>
      <c r="AJ314" s="24"/>
      <c r="AK314" s="24"/>
      <c r="AL314" s="24"/>
      <c r="AM314" s="24"/>
      <c r="AN314" s="24"/>
      <c r="AO314" s="24"/>
      <c r="AP314" s="24"/>
      <c r="AQ314" s="23"/>
      <c r="AR314" s="23"/>
      <c r="AS314" s="23"/>
      <c r="AT314" s="23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</row>
    <row r="315" spans="1:64" ht="18" customHeight="1" x14ac:dyDescent="0.2">
      <c r="A315" s="129" t="s">
        <v>308</v>
      </c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  <c r="Z315" s="126"/>
      <c r="AA315" s="126"/>
      <c r="AB315" s="23"/>
      <c r="AC315" s="23"/>
      <c r="AD315" s="23"/>
      <c r="AE315" s="23"/>
      <c r="AF315" s="23"/>
      <c r="AG315" s="23"/>
      <c r="AH315" s="43"/>
      <c r="AI315" s="43"/>
      <c r="AJ315" s="43"/>
      <c r="AK315" s="43"/>
      <c r="AL315" s="43"/>
      <c r="AM315" s="43"/>
      <c r="AN315" s="43"/>
      <c r="AO315" s="43"/>
      <c r="AP315" s="43"/>
      <c r="AQ315" s="23"/>
      <c r="AR315" s="23"/>
      <c r="AS315" s="23"/>
      <c r="AT315" s="23"/>
      <c r="AU315" s="131" t="s">
        <v>263</v>
      </c>
      <c r="AV315" s="128"/>
      <c r="AW315" s="128"/>
      <c r="AX315" s="128"/>
      <c r="AY315" s="128"/>
      <c r="AZ315" s="128"/>
      <c r="BA315" s="128"/>
      <c r="BB315" s="128"/>
      <c r="BC315" s="128"/>
      <c r="BD315" s="128"/>
      <c r="BE315" s="128"/>
      <c r="BF315" s="128"/>
    </row>
    <row r="316" spans="1:64" ht="12" customHeight="1" x14ac:dyDescent="0.2">
      <c r="AB316" s="23"/>
      <c r="AC316" s="23"/>
      <c r="AD316" s="23"/>
      <c r="AE316" s="23"/>
      <c r="AF316" s="23"/>
      <c r="AG316" s="23"/>
      <c r="AH316" s="28" t="s">
        <v>1</v>
      </c>
      <c r="AI316" s="28"/>
      <c r="AJ316" s="28"/>
      <c r="AK316" s="28"/>
      <c r="AL316" s="28"/>
      <c r="AM316" s="28"/>
      <c r="AN316" s="28"/>
      <c r="AO316" s="28"/>
      <c r="AP316" s="28"/>
      <c r="AQ316" s="23"/>
      <c r="AR316" s="23"/>
      <c r="AS316" s="23"/>
      <c r="AT316" s="23"/>
      <c r="AU316" s="28" t="s">
        <v>171</v>
      </c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</row>
  </sheetData>
  <mergeCells count="2383">
    <mergeCell ref="AE300:AJ300"/>
    <mergeCell ref="AK300:AP300"/>
    <mergeCell ref="AQ300:AV300"/>
    <mergeCell ref="AW300:BD300"/>
    <mergeCell ref="BE300:BL300"/>
    <mergeCell ref="AQ282:AV282"/>
    <mergeCell ref="AW282:BA282"/>
    <mergeCell ref="BB282:BF282"/>
    <mergeCell ref="BG282:BL282"/>
    <mergeCell ref="A282:F282"/>
    <mergeCell ref="G282:S282"/>
    <mergeCell ref="T282:Y282"/>
    <mergeCell ref="Z282:AD282"/>
    <mergeCell ref="AE282:AJ282"/>
    <mergeCell ref="AK282:AP282"/>
    <mergeCell ref="AE281:AJ281"/>
    <mergeCell ref="AK281:AP281"/>
    <mergeCell ref="AQ281:AV281"/>
    <mergeCell ref="AW281:BA281"/>
    <mergeCell ref="BB281:BF281"/>
    <mergeCell ref="BG281:BL281"/>
    <mergeCell ref="AU257:AY257"/>
    <mergeCell ref="AZ257:BD257"/>
    <mergeCell ref="AP256:AT256"/>
    <mergeCell ref="AU256:AY256"/>
    <mergeCell ref="AZ256:BD256"/>
    <mergeCell ref="A257:F257"/>
    <mergeCell ref="G257:S257"/>
    <mergeCell ref="T257:Z257"/>
    <mergeCell ref="AA257:AE257"/>
    <mergeCell ref="AF257:AJ257"/>
    <mergeCell ref="AK257:AO257"/>
    <mergeCell ref="AP257:AT257"/>
    <mergeCell ref="A256:F256"/>
    <mergeCell ref="G256:S256"/>
    <mergeCell ref="T256:Z256"/>
    <mergeCell ref="AA256:AE256"/>
    <mergeCell ref="AF256:AJ256"/>
    <mergeCell ref="AK256:AO256"/>
    <mergeCell ref="AP247:AT247"/>
    <mergeCell ref="AU247:AY247"/>
    <mergeCell ref="AZ247:BD247"/>
    <mergeCell ref="BE247:BI247"/>
    <mergeCell ref="BJ247:BN247"/>
    <mergeCell ref="BO247:BS247"/>
    <mergeCell ref="A247:F247"/>
    <mergeCell ref="G247:S247"/>
    <mergeCell ref="T247:Z247"/>
    <mergeCell ref="AA247:AE247"/>
    <mergeCell ref="AF247:AJ247"/>
    <mergeCell ref="AK247:AO247"/>
    <mergeCell ref="AP246:AT246"/>
    <mergeCell ref="AU246:AY246"/>
    <mergeCell ref="AZ246:BD246"/>
    <mergeCell ref="BE246:BI246"/>
    <mergeCell ref="BJ246:BN246"/>
    <mergeCell ref="BO246:BS246"/>
    <mergeCell ref="A246:F246"/>
    <mergeCell ref="G246:S246"/>
    <mergeCell ref="T246:Z246"/>
    <mergeCell ref="AA246:AE246"/>
    <mergeCell ref="AF246:AJ246"/>
    <mergeCell ref="AK246:AO246"/>
    <mergeCell ref="BA235:BC235"/>
    <mergeCell ref="BD235:BF235"/>
    <mergeCell ref="BG235:BI235"/>
    <mergeCell ref="BJ235:BL235"/>
    <mergeCell ref="AI235:AK235"/>
    <mergeCell ref="AL235:AN235"/>
    <mergeCell ref="AO235:AQ235"/>
    <mergeCell ref="AR235:AT235"/>
    <mergeCell ref="AU235:AW235"/>
    <mergeCell ref="AX235:AZ235"/>
    <mergeCell ref="BA234:BC234"/>
    <mergeCell ref="BD234:BF234"/>
    <mergeCell ref="BG234:BI234"/>
    <mergeCell ref="BJ234:BL234"/>
    <mergeCell ref="A235:C235"/>
    <mergeCell ref="D235:V235"/>
    <mergeCell ref="W235:Y235"/>
    <mergeCell ref="Z235:AB235"/>
    <mergeCell ref="AC235:AE235"/>
    <mergeCell ref="AF235:AH235"/>
    <mergeCell ref="AI234:AK234"/>
    <mergeCell ref="AL234:AN234"/>
    <mergeCell ref="AO234:AQ234"/>
    <mergeCell ref="AR234:AT234"/>
    <mergeCell ref="AU234:AW234"/>
    <mergeCell ref="AX234:AZ234"/>
    <mergeCell ref="BA233:BC233"/>
    <mergeCell ref="BD233:BF233"/>
    <mergeCell ref="BG233:BI233"/>
    <mergeCell ref="BJ233:BL233"/>
    <mergeCell ref="A234:C234"/>
    <mergeCell ref="D234:V234"/>
    <mergeCell ref="W234:Y234"/>
    <mergeCell ref="Z234:AB234"/>
    <mergeCell ref="AC234:AE234"/>
    <mergeCell ref="AF234:AH234"/>
    <mergeCell ref="AI233:AK233"/>
    <mergeCell ref="AL233:AN233"/>
    <mergeCell ref="AO233:AQ233"/>
    <mergeCell ref="AR233:AT233"/>
    <mergeCell ref="AU233:AW233"/>
    <mergeCell ref="AX233:AZ233"/>
    <mergeCell ref="A233:C233"/>
    <mergeCell ref="D233:V233"/>
    <mergeCell ref="W233:Y233"/>
    <mergeCell ref="Z233:AB233"/>
    <mergeCell ref="AC233:AE233"/>
    <mergeCell ref="AF233:AH233"/>
    <mergeCell ref="AU232:AW232"/>
    <mergeCell ref="AX232:AZ232"/>
    <mergeCell ref="BA232:BC232"/>
    <mergeCell ref="BD232:BF232"/>
    <mergeCell ref="BG232:BI232"/>
    <mergeCell ref="BJ232:BL232"/>
    <mergeCell ref="AC232:AE232"/>
    <mergeCell ref="AF232:AH232"/>
    <mergeCell ref="AI232:AK232"/>
    <mergeCell ref="AL232:AN232"/>
    <mergeCell ref="AO232:AQ232"/>
    <mergeCell ref="AR232:AT232"/>
    <mergeCell ref="AT222:AX222"/>
    <mergeCell ref="AY222:BC222"/>
    <mergeCell ref="BD222:BH222"/>
    <mergeCell ref="BI222:BM222"/>
    <mergeCell ref="BN222:BR222"/>
    <mergeCell ref="A222:T222"/>
    <mergeCell ref="U222:Y222"/>
    <mergeCell ref="Z222:AD222"/>
    <mergeCell ref="AE222:AI222"/>
    <mergeCell ref="AJ222:AN222"/>
    <mergeCell ref="AO222:AS222"/>
    <mergeCell ref="AO221:AS221"/>
    <mergeCell ref="AT221:AX221"/>
    <mergeCell ref="AY221:BC221"/>
    <mergeCell ref="BD221:BH221"/>
    <mergeCell ref="BI221:BM221"/>
    <mergeCell ref="BN221:BR221"/>
    <mergeCell ref="AT220:AX220"/>
    <mergeCell ref="AY220:BC220"/>
    <mergeCell ref="BD220:BH220"/>
    <mergeCell ref="BI220:BM220"/>
    <mergeCell ref="BN220:BR220"/>
    <mergeCell ref="A221:T221"/>
    <mergeCell ref="U221:Y221"/>
    <mergeCell ref="Z221:AD221"/>
    <mergeCell ref="AE221:AI221"/>
    <mergeCell ref="AJ221:AN221"/>
    <mergeCell ref="A220:T220"/>
    <mergeCell ref="U220:Y220"/>
    <mergeCell ref="Z220:AD220"/>
    <mergeCell ref="AE220:AI220"/>
    <mergeCell ref="AJ220:AN220"/>
    <mergeCell ref="AO220:AS220"/>
    <mergeCell ref="AO219:AS219"/>
    <mergeCell ref="AT219:AX219"/>
    <mergeCell ref="AY219:BC219"/>
    <mergeCell ref="BD219:BH219"/>
    <mergeCell ref="BI219:BM219"/>
    <mergeCell ref="BN219:BR219"/>
    <mergeCell ref="AT218:AX218"/>
    <mergeCell ref="AY218:BC218"/>
    <mergeCell ref="BD218:BH218"/>
    <mergeCell ref="BI218:BM218"/>
    <mergeCell ref="BN218:BR218"/>
    <mergeCell ref="A219:T219"/>
    <mergeCell ref="U219:Y219"/>
    <mergeCell ref="Z219:AD219"/>
    <mergeCell ref="AE219:AI219"/>
    <mergeCell ref="AJ219:AN219"/>
    <mergeCell ref="AY217:BC217"/>
    <mergeCell ref="BD217:BH217"/>
    <mergeCell ref="BI217:BM217"/>
    <mergeCell ref="BN217:BR217"/>
    <mergeCell ref="A218:T218"/>
    <mergeCell ref="U218:Y218"/>
    <mergeCell ref="Z218:AD218"/>
    <mergeCell ref="AE218:AI218"/>
    <mergeCell ref="AJ218:AN218"/>
    <mergeCell ref="AO218:AS218"/>
    <mergeCell ref="BD216:BH216"/>
    <mergeCell ref="BI216:BM216"/>
    <mergeCell ref="BN216:BR216"/>
    <mergeCell ref="A217:T217"/>
    <mergeCell ref="U217:Y217"/>
    <mergeCell ref="Z217:AD217"/>
    <mergeCell ref="AE217:AI217"/>
    <mergeCell ref="AJ217:AN217"/>
    <mergeCell ref="AO217:AS217"/>
    <mergeCell ref="AT217:AX217"/>
    <mergeCell ref="Z216:AD216"/>
    <mergeCell ref="AE216:AI216"/>
    <mergeCell ref="AJ216:AN216"/>
    <mergeCell ref="AO216:AS216"/>
    <mergeCell ref="AT216:AX216"/>
    <mergeCell ref="AY216:BC216"/>
    <mergeCell ref="A215:T215"/>
    <mergeCell ref="U215:Y215"/>
    <mergeCell ref="Z215:AD215"/>
    <mergeCell ref="AE215:AI215"/>
    <mergeCell ref="AJ215:AN215"/>
    <mergeCell ref="AO215:AS215"/>
    <mergeCell ref="AT215:AX215"/>
    <mergeCell ref="AY215:BC215"/>
    <mergeCell ref="BD215:BH215"/>
    <mergeCell ref="BE206:BI206"/>
    <mergeCell ref="BE205:BI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BE204:BI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BE203:BI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BE202:BI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BE201:BI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200:BI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BE199:BI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BE198:BI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BE197:BI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196:BI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94:BI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2:BI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BE191:BI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90:BI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V183:AE183"/>
    <mergeCell ref="AF183:AJ183"/>
    <mergeCell ref="AK183:AO183"/>
    <mergeCell ref="AP183:AT183"/>
    <mergeCell ref="AU183:AY183"/>
    <mergeCell ref="AZ183:BD183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74:BI174"/>
    <mergeCell ref="BJ174:BN174"/>
    <mergeCell ref="BO174:BS174"/>
    <mergeCell ref="BT174:BX174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D140:BH140"/>
    <mergeCell ref="BD139:BH139"/>
    <mergeCell ref="A140:C140"/>
    <mergeCell ref="D140:T140"/>
    <mergeCell ref="U140:Y140"/>
    <mergeCell ref="Z140:AD140"/>
    <mergeCell ref="AE140:AI140"/>
    <mergeCell ref="AJ140:AN140"/>
    <mergeCell ref="AO140:AS140"/>
    <mergeCell ref="AT140:AX140"/>
    <mergeCell ref="AY140:BC140"/>
    <mergeCell ref="BD138:BH138"/>
    <mergeCell ref="A139:C139"/>
    <mergeCell ref="D139:T139"/>
    <mergeCell ref="U139:Y139"/>
    <mergeCell ref="Z139:AD139"/>
    <mergeCell ref="AE139:AI139"/>
    <mergeCell ref="AJ139:AN139"/>
    <mergeCell ref="AO139:AS139"/>
    <mergeCell ref="AT139:AX139"/>
    <mergeCell ref="AY139:BC139"/>
    <mergeCell ref="A138:C138"/>
    <mergeCell ref="D138:T138"/>
    <mergeCell ref="U138:Y138"/>
    <mergeCell ref="Z138:AD138"/>
    <mergeCell ref="AE138:AI138"/>
    <mergeCell ref="BU129:BY129"/>
    <mergeCell ref="AS129:AW129"/>
    <mergeCell ref="AX129:BA129"/>
    <mergeCell ref="BB129:BF129"/>
    <mergeCell ref="BG129:BK129"/>
    <mergeCell ref="BL129:BP129"/>
    <mergeCell ref="BQ129:BT129"/>
    <mergeCell ref="BL128:BP128"/>
    <mergeCell ref="BQ128:BT128"/>
    <mergeCell ref="BU128:BY128"/>
    <mergeCell ref="A129:C129"/>
    <mergeCell ref="D129:T129"/>
    <mergeCell ref="U129:Y129"/>
    <mergeCell ref="Z129:AD129"/>
    <mergeCell ref="AE129:AH129"/>
    <mergeCell ref="AI129:AM129"/>
    <mergeCell ref="AN129:AR129"/>
    <mergeCell ref="AI128:AM128"/>
    <mergeCell ref="AN128:AR128"/>
    <mergeCell ref="AS128:AW128"/>
    <mergeCell ref="AX128:BA128"/>
    <mergeCell ref="BB128:BF128"/>
    <mergeCell ref="BG128:BK128"/>
    <mergeCell ref="BB127:BF127"/>
    <mergeCell ref="BG127:BK127"/>
    <mergeCell ref="BL127:BP127"/>
    <mergeCell ref="BQ127:BT127"/>
    <mergeCell ref="BU127:BY127"/>
    <mergeCell ref="A128:C128"/>
    <mergeCell ref="D128:T128"/>
    <mergeCell ref="U128:Y128"/>
    <mergeCell ref="Z128:AD128"/>
    <mergeCell ref="AE128:AH128"/>
    <mergeCell ref="A127:C127"/>
    <mergeCell ref="D127:T127"/>
    <mergeCell ref="U127:Y127"/>
    <mergeCell ref="Z127:AD127"/>
    <mergeCell ref="AE127:AH127"/>
    <mergeCell ref="AI127:AM127"/>
    <mergeCell ref="AN127:AR127"/>
    <mergeCell ref="AS127:AW127"/>
    <mergeCell ref="AX127:BA127"/>
    <mergeCell ref="BG108:BK108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AW108:BA108"/>
    <mergeCell ref="BB108:BF108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A94:D94"/>
    <mergeCell ref="E94:W94"/>
    <mergeCell ref="X94:AB94"/>
    <mergeCell ref="AC94:AG94"/>
    <mergeCell ref="AH94:AL94"/>
    <mergeCell ref="BL77:BP77"/>
    <mergeCell ref="BQ77:BT77"/>
    <mergeCell ref="BU77:BY77"/>
    <mergeCell ref="AI77:AM77"/>
    <mergeCell ref="AN77:AR77"/>
    <mergeCell ref="AS77:AW77"/>
    <mergeCell ref="AX77:BA77"/>
    <mergeCell ref="BB77:BF77"/>
    <mergeCell ref="BG77:BK77"/>
    <mergeCell ref="BB76:BF76"/>
    <mergeCell ref="BG76:BK76"/>
    <mergeCell ref="BL76:BP76"/>
    <mergeCell ref="BQ76:BT76"/>
    <mergeCell ref="BU76:BY76"/>
    <mergeCell ref="A77:D77"/>
    <mergeCell ref="E77:T77"/>
    <mergeCell ref="U77:Y77"/>
    <mergeCell ref="Z77:AD77"/>
    <mergeCell ref="AE77:AH77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S76:AW76"/>
    <mergeCell ref="AX76:BA76"/>
    <mergeCell ref="AS75:AW75"/>
    <mergeCell ref="AX75:BA75"/>
    <mergeCell ref="BB75:BF75"/>
    <mergeCell ref="BG75:BK75"/>
    <mergeCell ref="BL75:BP75"/>
    <mergeCell ref="BQ75:BT75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63:D63"/>
    <mergeCell ref="E63:T63"/>
    <mergeCell ref="U63:Y63"/>
    <mergeCell ref="Z63:AD63"/>
    <mergeCell ref="AE63:AH63"/>
    <mergeCell ref="AI63:AM63"/>
    <mergeCell ref="AN63:AR63"/>
    <mergeCell ref="AW52:BA52"/>
    <mergeCell ref="BB52:BF52"/>
    <mergeCell ref="BG52:BK52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E47:W47"/>
    <mergeCell ref="X47:AB47"/>
    <mergeCell ref="AC47:AG47"/>
    <mergeCell ref="AH47:AL47"/>
    <mergeCell ref="AM47:AQ47"/>
    <mergeCell ref="AR47:AV47"/>
    <mergeCell ref="A46:D46"/>
    <mergeCell ref="E46:W46"/>
    <mergeCell ref="X46:AB46"/>
    <mergeCell ref="AC46:AG46"/>
    <mergeCell ref="AH46:AL46"/>
    <mergeCell ref="AM46:AQ46"/>
    <mergeCell ref="AR46:AV46"/>
    <mergeCell ref="BB37:BF37"/>
    <mergeCell ref="BG37:BK37"/>
    <mergeCell ref="BL37:BP37"/>
    <mergeCell ref="BQ37:BT37"/>
    <mergeCell ref="BU37:BY37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5:AA315"/>
    <mergeCell ref="AH315:AP315"/>
    <mergeCell ref="AU315:BF315"/>
    <mergeCell ref="AH316:AP316"/>
    <mergeCell ref="AU316:BF316"/>
    <mergeCell ref="A31:D31"/>
    <mergeCell ref="E31:T31"/>
    <mergeCell ref="U31:Y31"/>
    <mergeCell ref="Z31:AD31"/>
    <mergeCell ref="AE31:AH31"/>
    <mergeCell ref="A308:BL308"/>
    <mergeCell ref="A312:AA312"/>
    <mergeCell ref="AH312:AP312"/>
    <mergeCell ref="AU312:BF312"/>
    <mergeCell ref="AH313:AP313"/>
    <mergeCell ref="AU313:BF313"/>
    <mergeCell ref="AW299:BD299"/>
    <mergeCell ref="BE299:BL299"/>
    <mergeCell ref="A302:BL302"/>
    <mergeCell ref="A303:BL303"/>
    <mergeCell ref="A306:BL306"/>
    <mergeCell ref="A307:BL307"/>
    <mergeCell ref="A300:F300"/>
    <mergeCell ref="G300:S300"/>
    <mergeCell ref="T300:Y300"/>
    <mergeCell ref="Z300:AD300"/>
    <mergeCell ref="AQ298:AV298"/>
    <mergeCell ref="AW298:BD298"/>
    <mergeCell ref="BE298:BL298"/>
    <mergeCell ref="A299:F299"/>
    <mergeCell ref="G299:S299"/>
    <mergeCell ref="T299:Y299"/>
    <mergeCell ref="Z299:AD299"/>
    <mergeCell ref="AE299:AJ299"/>
    <mergeCell ref="AK299:AP299"/>
    <mergeCell ref="AQ299:AV299"/>
    <mergeCell ref="A298:F298"/>
    <mergeCell ref="G298:S298"/>
    <mergeCell ref="T298:Y298"/>
    <mergeCell ref="Z298:AD298"/>
    <mergeCell ref="AE298:AJ298"/>
    <mergeCell ref="AK298:AP298"/>
    <mergeCell ref="BE295:BL296"/>
    <mergeCell ref="A297:F297"/>
    <mergeCell ref="G297:S297"/>
    <mergeCell ref="T297:Y297"/>
    <mergeCell ref="Z297:AD297"/>
    <mergeCell ref="AE297:AJ297"/>
    <mergeCell ref="AK297:AP297"/>
    <mergeCell ref="AQ297:AV297"/>
    <mergeCell ref="AW297:BD297"/>
    <mergeCell ref="BE297:BL297"/>
    <mergeCell ref="A293:BL293"/>
    <mergeCell ref="A294:BL294"/>
    <mergeCell ref="A295:F296"/>
    <mergeCell ref="G295:S296"/>
    <mergeCell ref="T295:Y296"/>
    <mergeCell ref="Z295:AD296"/>
    <mergeCell ref="AE295:AJ296"/>
    <mergeCell ref="AK295:AP296"/>
    <mergeCell ref="AQ295:AV296"/>
    <mergeCell ref="AW295:BD296"/>
    <mergeCell ref="AJ291:AN291"/>
    <mergeCell ref="AO291:AS291"/>
    <mergeCell ref="AT291:AW291"/>
    <mergeCell ref="AX291:BB291"/>
    <mergeCell ref="BC291:BG291"/>
    <mergeCell ref="BH291:BL291"/>
    <mergeCell ref="A291:F291"/>
    <mergeCell ref="G291:P291"/>
    <mergeCell ref="Q291:U291"/>
    <mergeCell ref="V291:Y291"/>
    <mergeCell ref="Z291:AD291"/>
    <mergeCell ref="AE291:AI291"/>
    <mergeCell ref="AJ290:AN290"/>
    <mergeCell ref="AO290:AS290"/>
    <mergeCell ref="AT290:AW290"/>
    <mergeCell ref="AX290:BB290"/>
    <mergeCell ref="BC290:BG290"/>
    <mergeCell ref="BH290:BL290"/>
    <mergeCell ref="A290:F290"/>
    <mergeCell ref="G290:P290"/>
    <mergeCell ref="Q290:U290"/>
    <mergeCell ref="V290:Y290"/>
    <mergeCell ref="Z290:AD290"/>
    <mergeCell ref="AE290:AI290"/>
    <mergeCell ref="AJ289:AN289"/>
    <mergeCell ref="AO289:AS289"/>
    <mergeCell ref="AT289:AW289"/>
    <mergeCell ref="AX289:BB289"/>
    <mergeCell ref="BC289:BG289"/>
    <mergeCell ref="BH289:BL289"/>
    <mergeCell ref="A289:F289"/>
    <mergeCell ref="G289:P289"/>
    <mergeCell ref="Q289:U289"/>
    <mergeCell ref="V289:Y289"/>
    <mergeCell ref="Z289:AD289"/>
    <mergeCell ref="AE289:AI289"/>
    <mergeCell ref="AT287:AW288"/>
    <mergeCell ref="AX287:BG287"/>
    <mergeCell ref="BH287:BL288"/>
    <mergeCell ref="Z288:AD288"/>
    <mergeCell ref="AE288:AI288"/>
    <mergeCell ref="AX288:BB288"/>
    <mergeCell ref="BC288:BG288"/>
    <mergeCell ref="A285:BL285"/>
    <mergeCell ref="A286:F288"/>
    <mergeCell ref="G286:P288"/>
    <mergeCell ref="Q286:AN286"/>
    <mergeCell ref="AO286:BL286"/>
    <mergeCell ref="Q287:U288"/>
    <mergeCell ref="V287:Y288"/>
    <mergeCell ref="Z287:AI287"/>
    <mergeCell ref="AJ287:AN288"/>
    <mergeCell ref="AO287:AS288"/>
    <mergeCell ref="AK280:AP280"/>
    <mergeCell ref="AQ280:AV280"/>
    <mergeCell ref="AW280:BA280"/>
    <mergeCell ref="BB280:BF280"/>
    <mergeCell ref="BG280:BL280"/>
    <mergeCell ref="A284:BL284"/>
    <mergeCell ref="A281:F281"/>
    <mergeCell ref="G281:S281"/>
    <mergeCell ref="T281:Y281"/>
    <mergeCell ref="Z281:AD281"/>
    <mergeCell ref="AK279:AP279"/>
    <mergeCell ref="AQ279:AV279"/>
    <mergeCell ref="AW279:BA279"/>
    <mergeCell ref="BB279:BF279"/>
    <mergeCell ref="BG279:BL279"/>
    <mergeCell ref="A280:F280"/>
    <mergeCell ref="G280:S280"/>
    <mergeCell ref="T280:Y280"/>
    <mergeCell ref="Z280:AD280"/>
    <mergeCell ref="AE280:AJ280"/>
    <mergeCell ref="AK278:AP278"/>
    <mergeCell ref="AQ278:AV278"/>
    <mergeCell ref="AW278:BA278"/>
    <mergeCell ref="BB278:BF278"/>
    <mergeCell ref="BG278:BL278"/>
    <mergeCell ref="A279:F279"/>
    <mergeCell ref="G279:S279"/>
    <mergeCell ref="T279:Y279"/>
    <mergeCell ref="Z279:AD279"/>
    <mergeCell ref="AE279:AJ279"/>
    <mergeCell ref="AQ276:AV277"/>
    <mergeCell ref="AW276:BF276"/>
    <mergeCell ref="BG276:BL277"/>
    <mergeCell ref="AW277:BA277"/>
    <mergeCell ref="BB277:BF277"/>
    <mergeCell ref="A278:F278"/>
    <mergeCell ref="G278:S278"/>
    <mergeCell ref="T278:Y278"/>
    <mergeCell ref="Z278:AD278"/>
    <mergeCell ref="AE278:AJ278"/>
    <mergeCell ref="A276:F277"/>
    <mergeCell ref="G276:S277"/>
    <mergeCell ref="T276:Y277"/>
    <mergeCell ref="Z276:AD277"/>
    <mergeCell ref="AE276:AJ277"/>
    <mergeCell ref="AK276:AP277"/>
    <mergeCell ref="BP266:BS266"/>
    <mergeCell ref="A269:BL269"/>
    <mergeCell ref="A270:BL270"/>
    <mergeCell ref="A273:BL273"/>
    <mergeCell ref="A274:BL274"/>
    <mergeCell ref="A275:BL275"/>
    <mergeCell ref="AO266:AR266"/>
    <mergeCell ref="AS266:AW266"/>
    <mergeCell ref="AX266:BA266"/>
    <mergeCell ref="BB266:BF266"/>
    <mergeCell ref="BG266:BJ266"/>
    <mergeCell ref="BK266:BO266"/>
    <mergeCell ref="BB265:BF265"/>
    <mergeCell ref="BG265:BJ265"/>
    <mergeCell ref="BK265:BO265"/>
    <mergeCell ref="BP265:BS265"/>
    <mergeCell ref="A266:M266"/>
    <mergeCell ref="N266:U266"/>
    <mergeCell ref="V266:Z266"/>
    <mergeCell ref="AA266:AE266"/>
    <mergeCell ref="AF266:AI266"/>
    <mergeCell ref="AJ266:AN266"/>
    <mergeCell ref="BP264:BS264"/>
    <mergeCell ref="A265:M265"/>
    <mergeCell ref="N265:U265"/>
    <mergeCell ref="V265:Z265"/>
    <mergeCell ref="AA265:AE265"/>
    <mergeCell ref="AF265:AI265"/>
    <mergeCell ref="AJ265:AN265"/>
    <mergeCell ref="AO265:AR265"/>
    <mergeCell ref="AS265:AW265"/>
    <mergeCell ref="AX265:BA265"/>
    <mergeCell ref="AO264:AR264"/>
    <mergeCell ref="AS264:AW264"/>
    <mergeCell ref="AX264:BA264"/>
    <mergeCell ref="BB264:BF264"/>
    <mergeCell ref="BG264:BJ264"/>
    <mergeCell ref="BK264:BO264"/>
    <mergeCell ref="BB263:BF263"/>
    <mergeCell ref="BG263:BJ263"/>
    <mergeCell ref="BK263:BO263"/>
    <mergeCell ref="BP263:BS263"/>
    <mergeCell ref="A264:M264"/>
    <mergeCell ref="N264:U264"/>
    <mergeCell ref="V264:Z264"/>
    <mergeCell ref="AA264:AE264"/>
    <mergeCell ref="AF264:AI264"/>
    <mergeCell ref="AJ264:AN264"/>
    <mergeCell ref="AA263:AE263"/>
    <mergeCell ref="AF263:AI263"/>
    <mergeCell ref="AJ263:AN263"/>
    <mergeCell ref="AO263:AR263"/>
    <mergeCell ref="AS263:AW263"/>
    <mergeCell ref="AX263:BA263"/>
    <mergeCell ref="A260:BL260"/>
    <mergeCell ref="A261:BM261"/>
    <mergeCell ref="A262:M263"/>
    <mergeCell ref="N262:U263"/>
    <mergeCell ref="V262:Z263"/>
    <mergeCell ref="AA262:AI262"/>
    <mergeCell ref="AJ262:AR262"/>
    <mergeCell ref="AS262:BA262"/>
    <mergeCell ref="BB262:BJ262"/>
    <mergeCell ref="BK262:BS262"/>
    <mergeCell ref="AZ254:BD254"/>
    <mergeCell ref="A255:F255"/>
    <mergeCell ref="G255:S255"/>
    <mergeCell ref="T255:Z255"/>
    <mergeCell ref="AA255:AE255"/>
    <mergeCell ref="AF255:AJ255"/>
    <mergeCell ref="AK255:AO255"/>
    <mergeCell ref="AP255:AT255"/>
    <mergeCell ref="AU255:AY255"/>
    <mergeCell ref="AZ255:BD255"/>
    <mergeCell ref="AU253:AY253"/>
    <mergeCell ref="AZ253:BD253"/>
    <mergeCell ref="A254:F254"/>
    <mergeCell ref="G254:S254"/>
    <mergeCell ref="T254:Z254"/>
    <mergeCell ref="AA254:AE254"/>
    <mergeCell ref="AF254:AJ254"/>
    <mergeCell ref="AK254:AO254"/>
    <mergeCell ref="AP254:AT254"/>
    <mergeCell ref="AU254:AY254"/>
    <mergeCell ref="AP252:AT252"/>
    <mergeCell ref="AU252:AY252"/>
    <mergeCell ref="AZ252:BD252"/>
    <mergeCell ref="A253:F253"/>
    <mergeCell ref="G253:S253"/>
    <mergeCell ref="T253:Z253"/>
    <mergeCell ref="AA253:AE253"/>
    <mergeCell ref="AF253:AJ253"/>
    <mergeCell ref="AK253:AO253"/>
    <mergeCell ref="AP253:AT253"/>
    <mergeCell ref="A249:BL249"/>
    <mergeCell ref="A250:BD250"/>
    <mergeCell ref="A251:F252"/>
    <mergeCell ref="G251:S252"/>
    <mergeCell ref="T251:Z252"/>
    <mergeCell ref="AA251:AO251"/>
    <mergeCell ref="AP251:BD251"/>
    <mergeCell ref="AA252:AE252"/>
    <mergeCell ref="AF252:AJ252"/>
    <mergeCell ref="AK252:AO252"/>
    <mergeCell ref="AP245:AT245"/>
    <mergeCell ref="AU245:AY245"/>
    <mergeCell ref="AZ245:BD245"/>
    <mergeCell ref="BE245:BI245"/>
    <mergeCell ref="BJ245:BN245"/>
    <mergeCell ref="BO245:BS245"/>
    <mergeCell ref="A245:F245"/>
    <mergeCell ref="G245:S245"/>
    <mergeCell ref="T245:Z245"/>
    <mergeCell ref="AA245:AE245"/>
    <mergeCell ref="AF245:AJ245"/>
    <mergeCell ref="AK245:AO245"/>
    <mergeCell ref="AP244:AT244"/>
    <mergeCell ref="AU244:AY244"/>
    <mergeCell ref="AZ244:BD244"/>
    <mergeCell ref="BE244:BI244"/>
    <mergeCell ref="BJ244:BN244"/>
    <mergeCell ref="BO244:BS244"/>
    <mergeCell ref="A244:F244"/>
    <mergeCell ref="G244:S244"/>
    <mergeCell ref="T244:Z244"/>
    <mergeCell ref="AA244:AE244"/>
    <mergeCell ref="AF244:AJ244"/>
    <mergeCell ref="AK244:AO244"/>
    <mergeCell ref="AP243:AT243"/>
    <mergeCell ref="AU243:AY243"/>
    <mergeCell ref="AZ243:BD243"/>
    <mergeCell ref="BE243:BI243"/>
    <mergeCell ref="BJ243:BN243"/>
    <mergeCell ref="BO243:BS243"/>
    <mergeCell ref="A243:F243"/>
    <mergeCell ref="G243:S243"/>
    <mergeCell ref="T243:Z243"/>
    <mergeCell ref="AA243:AE243"/>
    <mergeCell ref="AF243:AJ243"/>
    <mergeCell ref="AK243:AO243"/>
    <mergeCell ref="AP242:AT242"/>
    <mergeCell ref="AU242:AY242"/>
    <mergeCell ref="AZ242:BD242"/>
    <mergeCell ref="BE242:BI242"/>
    <mergeCell ref="BJ242:BN242"/>
    <mergeCell ref="BO242:BS242"/>
    <mergeCell ref="A240:BS240"/>
    <mergeCell ref="A241:F242"/>
    <mergeCell ref="G241:S242"/>
    <mergeCell ref="T241:Z242"/>
    <mergeCell ref="AA241:AO241"/>
    <mergeCell ref="AP241:BD241"/>
    <mergeCell ref="BE241:BS241"/>
    <mergeCell ref="AA242:AE242"/>
    <mergeCell ref="AF242:AJ242"/>
    <mergeCell ref="AK242:AO242"/>
    <mergeCell ref="BA231:BC231"/>
    <mergeCell ref="BD231:BF231"/>
    <mergeCell ref="BG231:BI231"/>
    <mergeCell ref="BJ231:BL231"/>
    <mergeCell ref="A238:BL238"/>
    <mergeCell ref="A239:BS239"/>
    <mergeCell ref="A232:C232"/>
    <mergeCell ref="D232:V232"/>
    <mergeCell ref="W232:Y232"/>
    <mergeCell ref="Z232:AB232"/>
    <mergeCell ref="AI231:AK231"/>
    <mergeCell ref="AL231:AN231"/>
    <mergeCell ref="AO231:AQ231"/>
    <mergeCell ref="AR231:AT231"/>
    <mergeCell ref="AU231:AW231"/>
    <mergeCell ref="AX231:AZ231"/>
    <mergeCell ref="BA230:BC230"/>
    <mergeCell ref="BD230:BF230"/>
    <mergeCell ref="BG230:BI230"/>
    <mergeCell ref="BJ230:BL230"/>
    <mergeCell ref="A231:C231"/>
    <mergeCell ref="D231:V231"/>
    <mergeCell ref="W231:Y231"/>
    <mergeCell ref="Z231:AB231"/>
    <mergeCell ref="AC231:AE231"/>
    <mergeCell ref="AF231:AH231"/>
    <mergeCell ref="AI230:AK230"/>
    <mergeCell ref="AL230:AN230"/>
    <mergeCell ref="AO230:AQ230"/>
    <mergeCell ref="AR230:AT230"/>
    <mergeCell ref="AU230:AW230"/>
    <mergeCell ref="AX230:AZ230"/>
    <mergeCell ref="BA229:BC229"/>
    <mergeCell ref="BD229:BF229"/>
    <mergeCell ref="BG229:BI229"/>
    <mergeCell ref="BJ229:BL229"/>
    <mergeCell ref="A230:C230"/>
    <mergeCell ref="D230:V230"/>
    <mergeCell ref="W230:Y230"/>
    <mergeCell ref="Z230:AB230"/>
    <mergeCell ref="AC230:AE230"/>
    <mergeCell ref="AF230:AH230"/>
    <mergeCell ref="AI229:AK229"/>
    <mergeCell ref="AL229:AN229"/>
    <mergeCell ref="AO229:AQ229"/>
    <mergeCell ref="AR229:AT229"/>
    <mergeCell ref="AU229:AW229"/>
    <mergeCell ref="AX229:AZ229"/>
    <mergeCell ref="A229:C229"/>
    <mergeCell ref="D229:V229"/>
    <mergeCell ref="W229:Y229"/>
    <mergeCell ref="Z229:AB229"/>
    <mergeCell ref="AC229:AE229"/>
    <mergeCell ref="AF229:AH229"/>
    <mergeCell ref="BJ227:BL228"/>
    <mergeCell ref="W228:Y228"/>
    <mergeCell ref="Z228:AB228"/>
    <mergeCell ref="AC228:AE228"/>
    <mergeCell ref="AF228:AH228"/>
    <mergeCell ref="AI228:AK228"/>
    <mergeCell ref="AL228:AN228"/>
    <mergeCell ref="AO228:AQ228"/>
    <mergeCell ref="AR228:AT228"/>
    <mergeCell ref="BG226:BL226"/>
    <mergeCell ref="W227:AB227"/>
    <mergeCell ref="AC227:AH227"/>
    <mergeCell ref="AI227:AN227"/>
    <mergeCell ref="AO227:AT227"/>
    <mergeCell ref="AU227:AW228"/>
    <mergeCell ref="AX227:AZ228"/>
    <mergeCell ref="BA227:BC228"/>
    <mergeCell ref="BD227:BF228"/>
    <mergeCell ref="BG227:BI228"/>
    <mergeCell ref="A226:C228"/>
    <mergeCell ref="D226:V228"/>
    <mergeCell ref="W226:AH226"/>
    <mergeCell ref="AI226:AT226"/>
    <mergeCell ref="AU226:AZ226"/>
    <mergeCell ref="BA226:BF226"/>
    <mergeCell ref="AT214:AX214"/>
    <mergeCell ref="AY214:BC214"/>
    <mergeCell ref="BD214:BH214"/>
    <mergeCell ref="BI214:BM214"/>
    <mergeCell ref="BN214:BR214"/>
    <mergeCell ref="A225:BL225"/>
    <mergeCell ref="BI215:BM215"/>
    <mergeCell ref="BN215:BR215"/>
    <mergeCell ref="A216:T216"/>
    <mergeCell ref="U216:Y216"/>
    <mergeCell ref="A214:T214"/>
    <mergeCell ref="U214:Y214"/>
    <mergeCell ref="Z214:AD214"/>
    <mergeCell ref="AE214:AI214"/>
    <mergeCell ref="AJ214:AN214"/>
    <mergeCell ref="AO214:AS214"/>
    <mergeCell ref="AO213:AS213"/>
    <mergeCell ref="AT213:AX213"/>
    <mergeCell ref="AY213:BC213"/>
    <mergeCell ref="BD213:BH213"/>
    <mergeCell ref="BI213:BM213"/>
    <mergeCell ref="BN213:BR213"/>
    <mergeCell ref="AT212:AX212"/>
    <mergeCell ref="AY212:BC212"/>
    <mergeCell ref="BD212:BH212"/>
    <mergeCell ref="BI212:BM212"/>
    <mergeCell ref="BN212:BR212"/>
    <mergeCell ref="A213:T213"/>
    <mergeCell ref="U213:Y213"/>
    <mergeCell ref="Z213:AD213"/>
    <mergeCell ref="AE213:AI213"/>
    <mergeCell ref="AJ213:AN213"/>
    <mergeCell ref="A212:T212"/>
    <mergeCell ref="U212:Y212"/>
    <mergeCell ref="Z212:AD212"/>
    <mergeCell ref="AE212:AI212"/>
    <mergeCell ref="AJ212:AN212"/>
    <mergeCell ref="AO212:AS212"/>
    <mergeCell ref="AO211:AS211"/>
    <mergeCell ref="AT211:AX211"/>
    <mergeCell ref="AY211:BC211"/>
    <mergeCell ref="BD211:BH211"/>
    <mergeCell ref="BI211:BM211"/>
    <mergeCell ref="BN211:BR211"/>
    <mergeCell ref="A210:T211"/>
    <mergeCell ref="U210:AD210"/>
    <mergeCell ref="AE210:AN210"/>
    <mergeCell ref="AO210:AX210"/>
    <mergeCell ref="AY210:BH210"/>
    <mergeCell ref="BI210:BR210"/>
    <mergeCell ref="U211:Y211"/>
    <mergeCell ref="Z211:AD211"/>
    <mergeCell ref="AE211:AI211"/>
    <mergeCell ref="AJ211:AN211"/>
    <mergeCell ref="AP181:AT181"/>
    <mergeCell ref="AU181:AY181"/>
    <mergeCell ref="AZ181:BD181"/>
    <mergeCell ref="BE181:BI181"/>
    <mergeCell ref="A208:BL208"/>
    <mergeCell ref="A209:BR209"/>
    <mergeCell ref="BE182:BI182"/>
    <mergeCell ref="A183:C183"/>
    <mergeCell ref="D183:P183"/>
    <mergeCell ref="Q183:U183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BT149:BX149"/>
    <mergeCell ref="A176:BL176"/>
    <mergeCell ref="A177:C178"/>
    <mergeCell ref="D177:P178"/>
    <mergeCell ref="Q177:U178"/>
    <mergeCell ref="V177:AE178"/>
    <mergeCell ref="AF177:AT177"/>
    <mergeCell ref="AU177:BI177"/>
    <mergeCell ref="AF178:AJ178"/>
    <mergeCell ref="AK178:AO178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A147:C147"/>
    <mergeCell ref="D147:P147"/>
    <mergeCell ref="Q147:U147"/>
    <mergeCell ref="V147:AE147"/>
    <mergeCell ref="AF147:AJ147"/>
    <mergeCell ref="AK147:AO147"/>
    <mergeCell ref="BJ145:BX145"/>
    <mergeCell ref="AF146:AJ146"/>
    <mergeCell ref="AK146:AO146"/>
    <mergeCell ref="AP146:AT146"/>
    <mergeCell ref="AU146:AY146"/>
    <mergeCell ref="AZ146:BD146"/>
    <mergeCell ref="BE146:BI146"/>
    <mergeCell ref="BJ146:BN146"/>
    <mergeCell ref="BO146:BS146"/>
    <mergeCell ref="BT146:BX146"/>
    <mergeCell ref="A145:C146"/>
    <mergeCell ref="D145:P146"/>
    <mergeCell ref="Q145:U146"/>
    <mergeCell ref="V145:AE146"/>
    <mergeCell ref="AF145:AT145"/>
    <mergeCell ref="AU145:BI145"/>
    <mergeCell ref="AO137:AS137"/>
    <mergeCell ref="AT137:AX137"/>
    <mergeCell ref="AY137:BC137"/>
    <mergeCell ref="BD137:BH137"/>
    <mergeCell ref="A143:BL143"/>
    <mergeCell ref="A144:BL144"/>
    <mergeCell ref="AJ138:AN138"/>
    <mergeCell ref="AO138:AS138"/>
    <mergeCell ref="AT138:AX138"/>
    <mergeCell ref="AY138:BC138"/>
    <mergeCell ref="AO136:AS136"/>
    <mergeCell ref="AT136:AX136"/>
    <mergeCell ref="AY136:BC136"/>
    <mergeCell ref="BD136:BH136"/>
    <mergeCell ref="A137:C137"/>
    <mergeCell ref="D137:T137"/>
    <mergeCell ref="U137:Y137"/>
    <mergeCell ref="Z137:AD137"/>
    <mergeCell ref="AE137:AI137"/>
    <mergeCell ref="AJ137:AN137"/>
    <mergeCell ref="AO135:AS135"/>
    <mergeCell ref="AT135:AX135"/>
    <mergeCell ref="AY135:BC135"/>
    <mergeCell ref="BD135:BH135"/>
    <mergeCell ref="A136:C136"/>
    <mergeCell ref="D136:T136"/>
    <mergeCell ref="U136:Y136"/>
    <mergeCell ref="Z136:AD136"/>
    <mergeCell ref="AE136:AI136"/>
    <mergeCell ref="AJ136:AN136"/>
    <mergeCell ref="A135:C135"/>
    <mergeCell ref="D135:T135"/>
    <mergeCell ref="U135:Y135"/>
    <mergeCell ref="Z135:AD135"/>
    <mergeCell ref="AE135:AI135"/>
    <mergeCell ref="AJ135:AN135"/>
    <mergeCell ref="AE134:AI134"/>
    <mergeCell ref="AJ134:AN134"/>
    <mergeCell ref="AO134:AS134"/>
    <mergeCell ref="AT134:AX134"/>
    <mergeCell ref="AY134:BC134"/>
    <mergeCell ref="BD134:BH134"/>
    <mergeCell ref="BQ126:BT126"/>
    <mergeCell ref="BU126:BY126"/>
    <mergeCell ref="A131:BL131"/>
    <mergeCell ref="A132:BH132"/>
    <mergeCell ref="A133:C134"/>
    <mergeCell ref="D133:T134"/>
    <mergeCell ref="U133:AN133"/>
    <mergeCell ref="AO133:BH133"/>
    <mergeCell ref="U134:Y134"/>
    <mergeCell ref="Z134:AD134"/>
    <mergeCell ref="AN126:AR126"/>
    <mergeCell ref="AS126:AW126"/>
    <mergeCell ref="AX126:BA126"/>
    <mergeCell ref="BB126:BF126"/>
    <mergeCell ref="BG126:BK126"/>
    <mergeCell ref="BL126:BP126"/>
    <mergeCell ref="A126:C126"/>
    <mergeCell ref="D126:T126"/>
    <mergeCell ref="U126:Y126"/>
    <mergeCell ref="Z126:AD126"/>
    <mergeCell ref="AE126:AH126"/>
    <mergeCell ref="AI126:AM126"/>
    <mergeCell ref="AX125:BA125"/>
    <mergeCell ref="BB125:BF125"/>
    <mergeCell ref="BG125:BK125"/>
    <mergeCell ref="BL125:BP125"/>
    <mergeCell ref="BQ125:BT125"/>
    <mergeCell ref="BU125:BY125"/>
    <mergeCell ref="BQ124:BT124"/>
    <mergeCell ref="BU124:BY124"/>
    <mergeCell ref="A125:C125"/>
    <mergeCell ref="D125:T125"/>
    <mergeCell ref="U125:Y125"/>
    <mergeCell ref="Z125:AD125"/>
    <mergeCell ref="AE125:AH125"/>
    <mergeCell ref="AI125:AM125"/>
    <mergeCell ref="AN125:AR125"/>
    <mergeCell ref="AS125:AW125"/>
    <mergeCell ref="AN124:AR124"/>
    <mergeCell ref="AS124:AW124"/>
    <mergeCell ref="AX124:BA124"/>
    <mergeCell ref="BB124:BF124"/>
    <mergeCell ref="BG124:BK124"/>
    <mergeCell ref="BL124:BP124"/>
    <mergeCell ref="A124:C124"/>
    <mergeCell ref="D124:T124"/>
    <mergeCell ref="U124:Y124"/>
    <mergeCell ref="Z124:AD124"/>
    <mergeCell ref="AE124:AH124"/>
    <mergeCell ref="AI124:AM124"/>
    <mergeCell ref="AX123:BA123"/>
    <mergeCell ref="BB123:BF123"/>
    <mergeCell ref="BG123:BK123"/>
    <mergeCell ref="BL123:BP123"/>
    <mergeCell ref="BQ123:BT123"/>
    <mergeCell ref="BU123:BY123"/>
    <mergeCell ref="U123:Y123"/>
    <mergeCell ref="Z123:AD123"/>
    <mergeCell ref="AE123:AH123"/>
    <mergeCell ref="AI123:AM123"/>
    <mergeCell ref="AN123:AR123"/>
    <mergeCell ref="AS123:AW123"/>
    <mergeCell ref="BB116:BF116"/>
    <mergeCell ref="BG116:BK116"/>
    <mergeCell ref="A119:BL119"/>
    <mergeCell ref="A120:BL120"/>
    <mergeCell ref="A121:BY121"/>
    <mergeCell ref="A122:C123"/>
    <mergeCell ref="D122:T123"/>
    <mergeCell ref="U122:AM122"/>
    <mergeCell ref="AN122:BF122"/>
    <mergeCell ref="BG122:BY122"/>
    <mergeCell ref="BB115:BF115"/>
    <mergeCell ref="BG115:BK115"/>
    <mergeCell ref="A116:E116"/>
    <mergeCell ref="F116:W116"/>
    <mergeCell ref="X116:AB116"/>
    <mergeCell ref="AC116:AG116"/>
    <mergeCell ref="AH116:AL116"/>
    <mergeCell ref="AM116:AQ116"/>
    <mergeCell ref="AR116:AV116"/>
    <mergeCell ref="AW116:BA116"/>
    <mergeCell ref="BB114:BF114"/>
    <mergeCell ref="BG114:BK114"/>
    <mergeCell ref="A115:E115"/>
    <mergeCell ref="F115:W115"/>
    <mergeCell ref="X115:AB115"/>
    <mergeCell ref="AC115:AG115"/>
    <mergeCell ref="AH115:AL115"/>
    <mergeCell ref="AM115:AQ115"/>
    <mergeCell ref="AR115:AV115"/>
    <mergeCell ref="AW115:BA115"/>
    <mergeCell ref="BB113:BF113"/>
    <mergeCell ref="BG113:BK113"/>
    <mergeCell ref="A114:E114"/>
    <mergeCell ref="F114:W114"/>
    <mergeCell ref="X114:AB114"/>
    <mergeCell ref="AC114:AG114"/>
    <mergeCell ref="AH114:AL114"/>
    <mergeCell ref="AM114:AQ114"/>
    <mergeCell ref="AR114:AV114"/>
    <mergeCell ref="AW114:BA114"/>
    <mergeCell ref="A112:E113"/>
    <mergeCell ref="F112:W113"/>
    <mergeCell ref="X112:AQ112"/>
    <mergeCell ref="AR112:BK112"/>
    <mergeCell ref="X113:AB113"/>
    <mergeCell ref="AC113:AG113"/>
    <mergeCell ref="AH113:AL113"/>
    <mergeCell ref="AM113:AQ113"/>
    <mergeCell ref="AR113:AV113"/>
    <mergeCell ref="AW113:BA113"/>
    <mergeCell ref="AR93:AV93"/>
    <mergeCell ref="AW93:BA93"/>
    <mergeCell ref="BB93:BF93"/>
    <mergeCell ref="BG93:BK93"/>
    <mergeCell ref="A110:BL110"/>
    <mergeCell ref="A111:BK111"/>
    <mergeCell ref="AM94:AQ94"/>
    <mergeCell ref="AR94:AV94"/>
    <mergeCell ref="AW94:BA94"/>
    <mergeCell ref="BB94:BF94"/>
    <mergeCell ref="AR92:AV92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1:AV91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91:D91"/>
    <mergeCell ref="E91:W91"/>
    <mergeCell ref="X91:AB91"/>
    <mergeCell ref="AC91:AG91"/>
    <mergeCell ref="AH91:AL91"/>
    <mergeCell ref="AM91:AQ91"/>
    <mergeCell ref="AH90:AL90"/>
    <mergeCell ref="AM90:AQ90"/>
    <mergeCell ref="AR90:AV90"/>
    <mergeCell ref="AW90:BA90"/>
    <mergeCell ref="BB90:BF90"/>
    <mergeCell ref="BG90:BK90"/>
    <mergeCell ref="BQ85:BT85"/>
    <mergeCell ref="BU85:BY85"/>
    <mergeCell ref="A87:BL87"/>
    <mergeCell ref="A88:BK88"/>
    <mergeCell ref="A89:D90"/>
    <mergeCell ref="E89:W90"/>
    <mergeCell ref="X89:AQ89"/>
    <mergeCell ref="AR89:BK89"/>
    <mergeCell ref="X90:AB90"/>
    <mergeCell ref="AC90:AG90"/>
    <mergeCell ref="AN85:AR85"/>
    <mergeCell ref="AS85:AW85"/>
    <mergeCell ref="AX85:BA85"/>
    <mergeCell ref="BB85:BF85"/>
    <mergeCell ref="BG85:BK85"/>
    <mergeCell ref="BL85:BP85"/>
    <mergeCell ref="A85:E85"/>
    <mergeCell ref="F85:T85"/>
    <mergeCell ref="U85:Y85"/>
    <mergeCell ref="Z85:AD85"/>
    <mergeCell ref="AE85:AH85"/>
    <mergeCell ref="AI85:AM85"/>
    <mergeCell ref="AX84:BA84"/>
    <mergeCell ref="BB84:BF84"/>
    <mergeCell ref="BG84:BK84"/>
    <mergeCell ref="BL84:BP84"/>
    <mergeCell ref="BQ84:BT84"/>
    <mergeCell ref="BU84:BY84"/>
    <mergeCell ref="BQ83:BT83"/>
    <mergeCell ref="BU83:BY83"/>
    <mergeCell ref="A84:E84"/>
    <mergeCell ref="F84:T84"/>
    <mergeCell ref="U84:Y84"/>
    <mergeCell ref="Z84:AD84"/>
    <mergeCell ref="AE84:AH84"/>
    <mergeCell ref="AI84:AM84"/>
    <mergeCell ref="AN84:AR84"/>
    <mergeCell ref="AS84:AW84"/>
    <mergeCell ref="AN83:AR83"/>
    <mergeCell ref="AS83:AW83"/>
    <mergeCell ref="AX83:BA83"/>
    <mergeCell ref="BB83:BF83"/>
    <mergeCell ref="BG83:BK83"/>
    <mergeCell ref="BL83:BP83"/>
    <mergeCell ref="BG82:BK82"/>
    <mergeCell ref="BL82:BP82"/>
    <mergeCell ref="BQ82:BT82"/>
    <mergeCell ref="BU82:BY82"/>
    <mergeCell ref="A83:E83"/>
    <mergeCell ref="F83:T83"/>
    <mergeCell ref="U83:Y83"/>
    <mergeCell ref="Z83:AD83"/>
    <mergeCell ref="AE83:AH83"/>
    <mergeCell ref="AI83:AM83"/>
    <mergeCell ref="AE82:AH82"/>
    <mergeCell ref="AI82:AM82"/>
    <mergeCell ref="AN82:AR82"/>
    <mergeCell ref="AS82:AW82"/>
    <mergeCell ref="AX82:BA82"/>
    <mergeCell ref="BB82:BF82"/>
    <mergeCell ref="BU62:BY62"/>
    <mergeCell ref="A79:BL79"/>
    <mergeCell ref="A80:BY80"/>
    <mergeCell ref="A81:E82"/>
    <mergeCell ref="F81:T82"/>
    <mergeCell ref="U81:AM81"/>
    <mergeCell ref="AN81:BF81"/>
    <mergeCell ref="BG81:BY81"/>
    <mergeCell ref="U82:Y82"/>
    <mergeCell ref="Z82:AD82"/>
    <mergeCell ref="AS62:AW62"/>
    <mergeCell ref="AX62:BA62"/>
    <mergeCell ref="BB62:BF62"/>
    <mergeCell ref="BG62:BK62"/>
    <mergeCell ref="BL62:BP62"/>
    <mergeCell ref="BQ62:BT62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AS59:AW59"/>
    <mergeCell ref="AX59:BA59"/>
    <mergeCell ref="BB59:BF59"/>
    <mergeCell ref="BG59:BK59"/>
    <mergeCell ref="BL59:BP59"/>
    <mergeCell ref="BQ59:BT59"/>
    <mergeCell ref="A58:D59"/>
    <mergeCell ref="E58:T59"/>
    <mergeCell ref="U58:AM58"/>
    <mergeCell ref="AN58:BF58"/>
    <mergeCell ref="BG58:BY58"/>
    <mergeCell ref="U59:Y59"/>
    <mergeCell ref="Z59:AD59"/>
    <mergeCell ref="AE59:AH59"/>
    <mergeCell ref="AI59:AM59"/>
    <mergeCell ref="AN59:AR59"/>
    <mergeCell ref="AW45:BA45"/>
    <mergeCell ref="BB45:BF45"/>
    <mergeCell ref="BG45:BK45"/>
    <mergeCell ref="A55:BY55"/>
    <mergeCell ref="A56:BY56"/>
    <mergeCell ref="A57:BY57"/>
    <mergeCell ref="AW46:BA46"/>
    <mergeCell ref="BB46:BF46"/>
    <mergeCell ref="BG46:BK46"/>
    <mergeCell ref="A47:D47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40:BK40"/>
    <mergeCell ref="A41:D42"/>
    <mergeCell ref="E41:W42"/>
    <mergeCell ref="X41:AQ41"/>
    <mergeCell ref="AR41:BK41"/>
    <mergeCell ref="X42:AB42"/>
    <mergeCell ref="AC42:AG42"/>
    <mergeCell ref="AH42:AL42"/>
    <mergeCell ref="AM42:AQ42"/>
    <mergeCell ref="AR42:AV42"/>
    <mergeCell ref="BB30:BF30"/>
    <mergeCell ref="BG30:BK30"/>
    <mergeCell ref="BL30:BP30"/>
    <mergeCell ref="BQ30:BT30"/>
    <mergeCell ref="BU30:BY30"/>
    <mergeCell ref="A39:BL39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6 A231 A137">
    <cfRule type="cellIs" dxfId="113" priority="118" stopIfTrue="1" operator="equal">
      <formula>A125</formula>
    </cfRule>
  </conditionalFormatting>
  <conditionalFormatting sqref="A149:C149 A181:C181">
    <cfRule type="cellIs" dxfId="112" priority="119" stopIfTrue="1" operator="equal">
      <formula>A148</formula>
    </cfRule>
    <cfRule type="cellIs" dxfId="111" priority="120" stopIfTrue="1" operator="equal">
      <formula>0</formula>
    </cfRule>
  </conditionalFormatting>
  <conditionalFormatting sqref="A127">
    <cfRule type="cellIs" dxfId="110" priority="117" stopIfTrue="1" operator="equal">
      <formula>A126</formula>
    </cfRule>
  </conditionalFormatting>
  <conditionalFormatting sqref="A128">
    <cfRule type="cellIs" dxfId="109" priority="116" stopIfTrue="1" operator="equal">
      <formula>A127</formula>
    </cfRule>
  </conditionalFormatting>
  <conditionalFormatting sqref="A129">
    <cfRule type="cellIs" dxfId="108" priority="115" stopIfTrue="1" operator="equal">
      <formula>A128</formula>
    </cfRule>
  </conditionalFormatting>
  <conditionalFormatting sqref="A141">
    <cfRule type="cellIs" dxfId="107" priority="122" stopIfTrue="1" operator="equal">
      <formula>A137</formula>
    </cfRule>
  </conditionalFormatting>
  <conditionalFormatting sqref="A138">
    <cfRule type="cellIs" dxfId="106" priority="113" stopIfTrue="1" operator="equal">
      <formula>A137</formula>
    </cfRule>
  </conditionalFormatting>
  <conditionalFormatting sqref="A139">
    <cfRule type="cellIs" dxfId="105" priority="112" stopIfTrue="1" operator="equal">
      <formula>A138</formula>
    </cfRule>
  </conditionalFormatting>
  <conditionalFormatting sqref="A140">
    <cfRule type="cellIs" dxfId="104" priority="111" stopIfTrue="1" operator="equal">
      <formula>A139</formula>
    </cfRule>
  </conditionalFormatting>
  <conditionalFormatting sqref="A232">
    <cfRule type="cellIs" dxfId="103" priority="5" stopIfTrue="1" operator="equal">
      <formula>A231</formula>
    </cfRule>
  </conditionalFormatting>
  <conditionalFormatting sqref="A150:C150">
    <cfRule type="cellIs" dxfId="102" priority="108" stopIfTrue="1" operator="equal">
      <formula>A149</formula>
    </cfRule>
    <cfRule type="cellIs" dxfId="101" priority="109" stopIfTrue="1" operator="equal">
      <formula>0</formula>
    </cfRule>
  </conditionalFormatting>
  <conditionalFormatting sqref="A151:C151">
    <cfRule type="cellIs" dxfId="100" priority="106" stopIfTrue="1" operator="equal">
      <formula>A150</formula>
    </cfRule>
    <cfRule type="cellIs" dxfId="99" priority="107" stopIfTrue="1" operator="equal">
      <formula>0</formula>
    </cfRule>
  </conditionalFormatting>
  <conditionalFormatting sqref="A152:C152">
    <cfRule type="cellIs" dxfId="98" priority="104" stopIfTrue="1" operator="equal">
      <formula>A151</formula>
    </cfRule>
    <cfRule type="cellIs" dxfId="97" priority="105" stopIfTrue="1" operator="equal">
      <formula>0</formula>
    </cfRule>
  </conditionalFormatting>
  <conditionalFormatting sqref="A153:C153">
    <cfRule type="cellIs" dxfId="96" priority="102" stopIfTrue="1" operator="equal">
      <formula>A152</formula>
    </cfRule>
    <cfRule type="cellIs" dxfId="95" priority="103" stopIfTrue="1" operator="equal">
      <formula>0</formula>
    </cfRule>
  </conditionalFormatting>
  <conditionalFormatting sqref="A154:C154">
    <cfRule type="cellIs" dxfId="94" priority="100" stopIfTrue="1" operator="equal">
      <formula>A153</formula>
    </cfRule>
    <cfRule type="cellIs" dxfId="93" priority="101" stopIfTrue="1" operator="equal">
      <formula>0</formula>
    </cfRule>
  </conditionalFormatting>
  <conditionalFormatting sqref="A155:C155">
    <cfRule type="cellIs" dxfId="92" priority="98" stopIfTrue="1" operator="equal">
      <formula>A154</formula>
    </cfRule>
    <cfRule type="cellIs" dxfId="91" priority="99" stopIfTrue="1" operator="equal">
      <formula>0</formula>
    </cfRule>
  </conditionalFormatting>
  <conditionalFormatting sqref="A156:C156">
    <cfRule type="cellIs" dxfId="90" priority="96" stopIfTrue="1" operator="equal">
      <formula>A155</formula>
    </cfRule>
    <cfRule type="cellIs" dxfId="89" priority="97" stopIfTrue="1" operator="equal">
      <formula>0</formula>
    </cfRule>
  </conditionalFormatting>
  <conditionalFormatting sqref="A157:C157">
    <cfRule type="cellIs" dxfId="88" priority="94" stopIfTrue="1" operator="equal">
      <formula>A156</formula>
    </cfRule>
    <cfRule type="cellIs" dxfId="87" priority="95" stopIfTrue="1" operator="equal">
      <formula>0</formula>
    </cfRule>
  </conditionalFormatting>
  <conditionalFormatting sqref="A158:C158">
    <cfRule type="cellIs" dxfId="86" priority="92" stopIfTrue="1" operator="equal">
      <formula>A157</formula>
    </cfRule>
    <cfRule type="cellIs" dxfId="85" priority="93" stopIfTrue="1" operator="equal">
      <formula>0</formula>
    </cfRule>
  </conditionalFormatting>
  <conditionalFormatting sqref="A159:C159">
    <cfRule type="cellIs" dxfId="84" priority="90" stopIfTrue="1" operator="equal">
      <formula>A158</formula>
    </cfRule>
    <cfRule type="cellIs" dxfId="83" priority="91" stopIfTrue="1" operator="equal">
      <formula>0</formula>
    </cfRule>
  </conditionalFormatting>
  <conditionalFormatting sqref="A160:C160">
    <cfRule type="cellIs" dxfId="82" priority="88" stopIfTrue="1" operator="equal">
      <formula>A159</formula>
    </cfRule>
    <cfRule type="cellIs" dxfId="81" priority="89" stopIfTrue="1" operator="equal">
      <formula>0</formula>
    </cfRule>
  </conditionalFormatting>
  <conditionalFormatting sqref="A161:C161">
    <cfRule type="cellIs" dxfId="80" priority="86" stopIfTrue="1" operator="equal">
      <formula>A160</formula>
    </cfRule>
    <cfRule type="cellIs" dxfId="79" priority="87" stopIfTrue="1" operator="equal">
      <formula>0</formula>
    </cfRule>
  </conditionalFormatting>
  <conditionalFormatting sqref="A162:C162">
    <cfRule type="cellIs" dxfId="78" priority="84" stopIfTrue="1" operator="equal">
      <formula>A161</formula>
    </cfRule>
    <cfRule type="cellIs" dxfId="77" priority="85" stopIfTrue="1" operator="equal">
      <formula>0</formula>
    </cfRule>
  </conditionalFormatting>
  <conditionalFormatting sqref="A163:C163">
    <cfRule type="cellIs" dxfId="76" priority="82" stopIfTrue="1" operator="equal">
      <formula>A162</formula>
    </cfRule>
    <cfRule type="cellIs" dxfId="75" priority="83" stopIfTrue="1" operator="equal">
      <formula>0</formula>
    </cfRule>
  </conditionalFormatting>
  <conditionalFormatting sqref="A164:C164">
    <cfRule type="cellIs" dxfId="74" priority="80" stopIfTrue="1" operator="equal">
      <formula>A163</formula>
    </cfRule>
    <cfRule type="cellIs" dxfId="73" priority="81" stopIfTrue="1" operator="equal">
      <formula>0</formula>
    </cfRule>
  </conditionalFormatting>
  <conditionalFormatting sqref="A165:C165">
    <cfRule type="cellIs" dxfId="72" priority="78" stopIfTrue="1" operator="equal">
      <formula>A164</formula>
    </cfRule>
    <cfRule type="cellIs" dxfId="71" priority="79" stopIfTrue="1" operator="equal">
      <formula>0</formula>
    </cfRule>
  </conditionalFormatting>
  <conditionalFormatting sqref="A166:C166">
    <cfRule type="cellIs" dxfId="70" priority="76" stopIfTrue="1" operator="equal">
      <formula>A165</formula>
    </cfRule>
    <cfRule type="cellIs" dxfId="69" priority="77" stopIfTrue="1" operator="equal">
      <formula>0</formula>
    </cfRule>
  </conditionalFormatting>
  <conditionalFormatting sqref="A167:C167">
    <cfRule type="cellIs" dxfId="68" priority="74" stopIfTrue="1" operator="equal">
      <formula>A166</formula>
    </cfRule>
    <cfRule type="cellIs" dxfId="67" priority="75" stopIfTrue="1" operator="equal">
      <formula>0</formula>
    </cfRule>
  </conditionalFormatting>
  <conditionalFormatting sqref="A168:C168">
    <cfRule type="cellIs" dxfId="66" priority="72" stopIfTrue="1" operator="equal">
      <formula>A167</formula>
    </cfRule>
    <cfRule type="cellIs" dxfId="65" priority="73" stopIfTrue="1" operator="equal">
      <formula>0</formula>
    </cfRule>
  </conditionalFormatting>
  <conditionalFormatting sqref="A169:C169">
    <cfRule type="cellIs" dxfId="64" priority="70" stopIfTrue="1" operator="equal">
      <formula>A168</formula>
    </cfRule>
    <cfRule type="cellIs" dxfId="63" priority="71" stopIfTrue="1" operator="equal">
      <formula>0</formula>
    </cfRule>
  </conditionalFormatting>
  <conditionalFormatting sqref="A170:C170">
    <cfRule type="cellIs" dxfId="62" priority="68" stopIfTrue="1" operator="equal">
      <formula>A169</formula>
    </cfRule>
    <cfRule type="cellIs" dxfId="61" priority="69" stopIfTrue="1" operator="equal">
      <formula>0</formula>
    </cfRule>
  </conditionalFormatting>
  <conditionalFormatting sqref="A171:C171">
    <cfRule type="cellIs" dxfId="60" priority="66" stopIfTrue="1" operator="equal">
      <formula>A170</formula>
    </cfRule>
    <cfRule type="cellIs" dxfId="59" priority="67" stopIfTrue="1" operator="equal">
      <formula>0</formula>
    </cfRule>
  </conditionalFormatting>
  <conditionalFormatting sqref="A172:C172">
    <cfRule type="cellIs" dxfId="58" priority="64" stopIfTrue="1" operator="equal">
      <formula>A171</formula>
    </cfRule>
    <cfRule type="cellIs" dxfId="57" priority="65" stopIfTrue="1" operator="equal">
      <formula>0</formula>
    </cfRule>
  </conditionalFormatting>
  <conditionalFormatting sqref="A173:C173">
    <cfRule type="cellIs" dxfId="56" priority="62" stopIfTrue="1" operator="equal">
      <formula>A172</formula>
    </cfRule>
    <cfRule type="cellIs" dxfId="55" priority="63" stopIfTrue="1" operator="equal">
      <formula>0</formula>
    </cfRule>
  </conditionalFormatting>
  <conditionalFormatting sqref="A174:C174">
    <cfRule type="cellIs" dxfId="54" priority="60" stopIfTrue="1" operator="equal">
      <formula>A173</formula>
    </cfRule>
    <cfRule type="cellIs" dxfId="53" priority="61" stopIfTrue="1" operator="equal">
      <formula>0</formula>
    </cfRule>
  </conditionalFormatting>
  <conditionalFormatting sqref="A182:C182">
    <cfRule type="cellIs" dxfId="52" priority="56" stopIfTrue="1" operator="equal">
      <formula>A181</formula>
    </cfRule>
    <cfRule type="cellIs" dxfId="51" priority="57" stopIfTrue="1" operator="equal">
      <formula>0</formula>
    </cfRule>
  </conditionalFormatting>
  <conditionalFormatting sqref="A183:C183">
    <cfRule type="cellIs" dxfId="50" priority="54" stopIfTrue="1" operator="equal">
      <formula>A182</formula>
    </cfRule>
    <cfRule type="cellIs" dxfId="49" priority="55" stopIfTrue="1" operator="equal">
      <formula>0</formula>
    </cfRule>
  </conditionalFormatting>
  <conditionalFormatting sqref="A184:C184">
    <cfRule type="cellIs" dxfId="48" priority="52" stopIfTrue="1" operator="equal">
      <formula>A183</formula>
    </cfRule>
    <cfRule type="cellIs" dxfId="47" priority="53" stopIfTrue="1" operator="equal">
      <formula>0</formula>
    </cfRule>
  </conditionalFormatting>
  <conditionalFormatting sqref="A185:C185">
    <cfRule type="cellIs" dxfId="46" priority="50" stopIfTrue="1" operator="equal">
      <formula>A184</formula>
    </cfRule>
    <cfRule type="cellIs" dxfId="45" priority="51" stopIfTrue="1" operator="equal">
      <formula>0</formula>
    </cfRule>
  </conditionalFormatting>
  <conditionalFormatting sqref="A186:C186">
    <cfRule type="cellIs" dxfId="44" priority="48" stopIfTrue="1" operator="equal">
      <formula>A185</formula>
    </cfRule>
    <cfRule type="cellIs" dxfId="43" priority="49" stopIfTrue="1" operator="equal">
      <formula>0</formula>
    </cfRule>
  </conditionalFormatting>
  <conditionalFormatting sqref="A187:C187">
    <cfRule type="cellIs" dxfId="42" priority="46" stopIfTrue="1" operator="equal">
      <formula>A186</formula>
    </cfRule>
    <cfRule type="cellIs" dxfId="41" priority="47" stopIfTrue="1" operator="equal">
      <formula>0</formula>
    </cfRule>
  </conditionalFormatting>
  <conditionalFormatting sqref="A188:C188">
    <cfRule type="cellIs" dxfId="40" priority="44" stopIfTrue="1" operator="equal">
      <formula>A187</formula>
    </cfRule>
    <cfRule type="cellIs" dxfId="39" priority="45" stopIfTrue="1" operator="equal">
      <formula>0</formula>
    </cfRule>
  </conditionalFormatting>
  <conditionalFormatting sqref="A189:C189">
    <cfRule type="cellIs" dxfId="38" priority="42" stopIfTrue="1" operator="equal">
      <formula>A188</formula>
    </cfRule>
    <cfRule type="cellIs" dxfId="37" priority="43" stopIfTrue="1" operator="equal">
      <formula>0</formula>
    </cfRule>
  </conditionalFormatting>
  <conditionalFormatting sqref="A190:C190">
    <cfRule type="cellIs" dxfId="36" priority="40" stopIfTrue="1" operator="equal">
      <formula>A189</formula>
    </cfRule>
    <cfRule type="cellIs" dxfId="35" priority="41" stopIfTrue="1" operator="equal">
      <formula>0</formula>
    </cfRule>
  </conditionalFormatting>
  <conditionalFormatting sqref="A191:C191">
    <cfRule type="cellIs" dxfId="34" priority="38" stopIfTrue="1" operator="equal">
      <formula>A190</formula>
    </cfRule>
    <cfRule type="cellIs" dxfId="33" priority="39" stopIfTrue="1" operator="equal">
      <formula>0</formula>
    </cfRule>
  </conditionalFormatting>
  <conditionalFormatting sqref="A192:C192">
    <cfRule type="cellIs" dxfId="32" priority="36" stopIfTrue="1" operator="equal">
      <formula>A191</formula>
    </cfRule>
    <cfRule type="cellIs" dxfId="31" priority="37" stopIfTrue="1" operator="equal">
      <formula>0</formula>
    </cfRule>
  </conditionalFormatting>
  <conditionalFormatting sqref="A193:C193">
    <cfRule type="cellIs" dxfId="30" priority="34" stopIfTrue="1" operator="equal">
      <formula>A192</formula>
    </cfRule>
    <cfRule type="cellIs" dxfId="29" priority="35" stopIfTrue="1" operator="equal">
      <formula>0</formula>
    </cfRule>
  </conditionalFormatting>
  <conditionalFormatting sqref="A194:C194">
    <cfRule type="cellIs" dxfId="28" priority="32" stopIfTrue="1" operator="equal">
      <formula>A193</formula>
    </cfRule>
    <cfRule type="cellIs" dxfId="27" priority="33" stopIfTrue="1" operator="equal">
      <formula>0</formula>
    </cfRule>
  </conditionalFormatting>
  <conditionalFormatting sqref="A195:C195">
    <cfRule type="cellIs" dxfId="26" priority="30" stopIfTrue="1" operator="equal">
      <formula>A194</formula>
    </cfRule>
    <cfRule type="cellIs" dxfId="25" priority="31" stopIfTrue="1" operator="equal">
      <formula>0</formula>
    </cfRule>
  </conditionalFormatting>
  <conditionalFormatting sqref="A196:C196">
    <cfRule type="cellIs" dxfId="24" priority="28" stopIfTrue="1" operator="equal">
      <formula>A195</formula>
    </cfRule>
    <cfRule type="cellIs" dxfId="23" priority="29" stopIfTrue="1" operator="equal">
      <formula>0</formula>
    </cfRule>
  </conditionalFormatting>
  <conditionalFormatting sqref="A197:C197">
    <cfRule type="cellIs" dxfId="22" priority="26" stopIfTrue="1" operator="equal">
      <formula>A196</formula>
    </cfRule>
    <cfRule type="cellIs" dxfId="21" priority="27" stopIfTrue="1" operator="equal">
      <formula>0</formula>
    </cfRule>
  </conditionalFormatting>
  <conditionalFormatting sqref="A198:C198">
    <cfRule type="cellIs" dxfId="20" priority="24" stopIfTrue="1" operator="equal">
      <formula>A197</formula>
    </cfRule>
    <cfRule type="cellIs" dxfId="19" priority="25" stopIfTrue="1" operator="equal">
      <formula>0</formula>
    </cfRule>
  </conditionalFormatting>
  <conditionalFormatting sqref="A199:C199">
    <cfRule type="cellIs" dxfId="18" priority="22" stopIfTrue="1" operator="equal">
      <formula>A198</formula>
    </cfRule>
    <cfRule type="cellIs" dxfId="17" priority="23" stopIfTrue="1" operator="equal">
      <formula>0</formula>
    </cfRule>
  </conditionalFormatting>
  <conditionalFormatting sqref="A200:C200">
    <cfRule type="cellIs" dxfId="16" priority="20" stopIfTrue="1" operator="equal">
      <formula>A199</formula>
    </cfRule>
    <cfRule type="cellIs" dxfId="15" priority="21" stopIfTrue="1" operator="equal">
      <formula>0</formula>
    </cfRule>
  </conditionalFormatting>
  <conditionalFormatting sqref="A201:C201">
    <cfRule type="cellIs" dxfId="14" priority="18" stopIfTrue="1" operator="equal">
      <formula>A200</formula>
    </cfRule>
    <cfRule type="cellIs" dxfId="13" priority="19" stopIfTrue="1" operator="equal">
      <formula>0</formula>
    </cfRule>
  </conditionalFormatting>
  <conditionalFormatting sqref="A202:C202">
    <cfRule type="cellIs" dxfId="12" priority="16" stopIfTrue="1" operator="equal">
      <formula>A201</formula>
    </cfRule>
    <cfRule type="cellIs" dxfId="11" priority="17" stopIfTrue="1" operator="equal">
      <formula>0</formula>
    </cfRule>
  </conditionalFormatting>
  <conditionalFormatting sqref="A203:C203">
    <cfRule type="cellIs" dxfId="10" priority="14" stopIfTrue="1" operator="equal">
      <formula>A202</formula>
    </cfRule>
    <cfRule type="cellIs" dxfId="9" priority="15" stopIfTrue="1" operator="equal">
      <formula>0</formula>
    </cfRule>
  </conditionalFormatting>
  <conditionalFormatting sqref="A204:C204">
    <cfRule type="cellIs" dxfId="8" priority="12" stopIfTrue="1" operator="equal">
      <formula>A203</formula>
    </cfRule>
    <cfRule type="cellIs" dxfId="7" priority="13" stopIfTrue="1" operator="equal">
      <formula>0</formula>
    </cfRule>
  </conditionalFormatting>
  <conditionalFormatting sqref="A205:C205">
    <cfRule type="cellIs" dxfId="6" priority="10" stopIfTrue="1" operator="equal">
      <formula>A204</formula>
    </cfRule>
    <cfRule type="cellIs" dxfId="5" priority="11" stopIfTrue="1" operator="equal">
      <formula>0</formula>
    </cfRule>
  </conditionalFormatting>
  <conditionalFormatting sqref="A206:C206">
    <cfRule type="cellIs" dxfId="4" priority="8" stopIfTrue="1" operator="equal">
      <formula>A205</formula>
    </cfRule>
    <cfRule type="cellIs" dxfId="3" priority="9" stopIfTrue="1" operator="equal">
      <formula>0</formula>
    </cfRule>
  </conditionalFormatting>
  <conditionalFormatting sqref="A233">
    <cfRule type="cellIs" dxfId="2" priority="4" stopIfTrue="1" operator="equal">
      <formula>A232</formula>
    </cfRule>
  </conditionalFormatting>
  <conditionalFormatting sqref="A234">
    <cfRule type="cellIs" dxfId="1" priority="3" stopIfTrue="1" operator="equal">
      <formula>A233</formula>
    </cfRule>
  </conditionalFormatting>
  <conditionalFormatting sqref="A235">
    <cfRule type="cellIs" dxfId="0" priority="2" stopIfTrue="1" operator="equal">
      <formula>A234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КПК0611010</vt:lpstr>
      <vt:lpstr>'Додаток2 КПК0611010'!Область_печати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2025-01-22T09:05:32Z</cp:lastPrinted>
  <dcterms:created xsi:type="dcterms:W3CDTF">2016-07-02T12:27:50Z</dcterms:created>
  <dcterms:modified xsi:type="dcterms:W3CDTF">2025-01-22T09:07:50Z</dcterms:modified>
</cp:coreProperties>
</file>